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showInkAnnotation="0" autoCompressPictures="0"/>
  <mc:AlternateContent xmlns:mc="http://schemas.openxmlformats.org/markup-compatibility/2006">
    <mc:Choice Requires="x15">
      <x15ac:absPath xmlns:x15ac="http://schemas.microsoft.com/office/spreadsheetml/2010/11/ac" url="Q:\All Public Health\Business Planning\Accreditation\Agency Self-Assessments\2018\"/>
    </mc:Choice>
  </mc:AlternateContent>
  <bookViews>
    <workbookView xWindow="0" yWindow="0" windowWidth="19176" windowHeight="7008" tabRatio="801"/>
  </bookViews>
  <sheets>
    <sheet name="Instructions (2)" sheetId="25981" r:id="rId1"/>
    <sheet name="Sample Radar Chart (2)" sheetId="25980" r:id="rId2"/>
    <sheet name="Domain 1" sheetId="3" r:id="rId3"/>
    <sheet name="Domain 2" sheetId="4" r:id="rId4"/>
    <sheet name="Domain 3" sheetId="25979" r:id="rId5"/>
    <sheet name="Domain 4" sheetId="6" r:id="rId6"/>
    <sheet name="Domain 5" sheetId="7" r:id="rId7"/>
    <sheet name="Domain 6" sheetId="8" r:id="rId8"/>
    <sheet name="Domain 7" sheetId="9" r:id="rId9"/>
    <sheet name="Domain 8" sheetId="10" r:id="rId10"/>
    <sheet name="Domain 9" sheetId="11" r:id="rId11"/>
    <sheet name="Domain 10" sheetId="12" r:id="rId12"/>
    <sheet name="Domain 11" sheetId="25978" r:id="rId13"/>
    <sheet name="Domain 12" sheetId="25977" r:id="rId14"/>
    <sheet name="Summary Table" sheetId="25972" r:id="rId15"/>
    <sheet name="Your Radar Chart" sheetId="14" r:id="rId16"/>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C6" i="10" l="1"/>
  <c r="C8" i="25979"/>
  <c r="C7" i="25977"/>
  <c r="C13" i="10"/>
  <c r="C14" i="9"/>
  <c r="C8" i="9"/>
  <c r="C15" i="9"/>
  <c r="C15" i="11"/>
  <c r="C10" i="11"/>
  <c r="C16" i="11"/>
  <c r="C12" i="12"/>
  <c r="C6" i="12"/>
  <c r="C13" i="12"/>
  <c r="C19" i="25978"/>
  <c r="C12" i="25978"/>
  <c r="C20" i="25978"/>
  <c r="C17" i="25977"/>
  <c r="C11" i="25977"/>
  <c r="C18" i="25977"/>
  <c r="C13" i="25972"/>
  <c r="C12" i="25972"/>
  <c r="C17" i="25979"/>
  <c r="C18" i="25979"/>
  <c r="C4" i="25972"/>
  <c r="C25" i="3"/>
  <c r="C20" i="3"/>
  <c r="C15" i="3"/>
  <c r="C8" i="3"/>
  <c r="C26" i="3"/>
  <c r="C10" i="4"/>
  <c r="C16" i="4"/>
  <c r="C23" i="4"/>
  <c r="C29" i="4"/>
  <c r="C30" i="4"/>
  <c r="C7" i="6"/>
  <c r="C12" i="6"/>
  <c r="C13" i="6"/>
  <c r="C15" i="7"/>
  <c r="C14" i="10"/>
  <c r="C2" i="25972"/>
  <c r="C3" i="25972"/>
  <c r="C5" i="25972"/>
  <c r="C6" i="25972"/>
  <c r="C7" i="25972"/>
  <c r="C8" i="25972"/>
  <c r="C9" i="25972"/>
  <c r="C10" i="25972"/>
  <c r="C11" i="25972"/>
</calcChain>
</file>

<file path=xl/sharedStrings.xml><?xml version="1.0" encoding="utf-8"?>
<sst xmlns="http://schemas.openxmlformats.org/spreadsheetml/2006/main" count="554" uniqueCount="431">
  <si>
    <r>
      <t>How to Assign Scores</t>
    </r>
    <r>
      <rPr>
        <sz val="11"/>
        <rFont val="Gill Sans"/>
      </rPr>
      <t xml:space="preserve"> </t>
    </r>
    <r>
      <rPr>
        <sz val="12"/>
        <rFont val="Gill Sans"/>
      </rPr>
      <t xml:space="preserve">- </t>
    </r>
    <r>
      <rPr>
        <sz val="11"/>
        <rFont val="Gill Sans"/>
      </rPr>
      <t xml:space="preserve">This workbook combines the 0-4 scoring system previously used in the </t>
    </r>
    <r>
      <rPr>
        <i/>
        <sz val="11"/>
        <rFont val="Gill Sans"/>
      </rPr>
      <t>NACCHO Local Health Department Self-Assessment Tool</t>
    </r>
    <r>
      <rPr>
        <sz val="11"/>
        <rFont val="Gill Sans"/>
      </rPr>
      <t xml:space="preserve"> with the PHAB standards and measures. We hope this will be useful to your department.  Many local and Tribal health departments have reported to us that this self-scored assessment process has been a valuable way to engage staff and governing board members in discussion. The purpose of the numeric scoring is simply to help you gauge your capacity in relative, self-assigned terms, and if you wish, to track trends over time. Select only whole numbers when you assign scores (e.g. Use 2, not 2.5 or 1.99). The spreadsheet will automatically calculate mean scores for each standard and domain.  And it will automatically assign domain means to the summary table and the linked radar chart (see worksheet sample).  The </t>
    </r>
    <r>
      <rPr>
        <i/>
        <sz val="11"/>
        <rFont val="Gill Sans"/>
      </rPr>
      <t>agency notes</t>
    </r>
    <r>
      <rPr>
        <sz val="11"/>
        <rFont val="Gill Sans"/>
      </rPr>
      <t xml:space="preserve"> column is your opportunity to begin to build a paper trail for future accreditation review processes. Be as specific as you can be, right down to the policy filename and rationale for scoring if possible. It will save you time in the future.  </t>
    </r>
    <phoneticPr fontId="3"/>
  </si>
  <si>
    <t>Insert Agency-Specific Scoring Instructions if desired</t>
    <phoneticPr fontId="3"/>
  </si>
  <si>
    <t xml:space="preserve">                  Self-Assessment Workbook for Local Health Departments</t>
    <phoneticPr fontId="3"/>
  </si>
  <si>
    <r>
      <t xml:space="preserve">This workbook </t>
    </r>
    <r>
      <rPr>
        <sz val="11"/>
        <rFont val="Gill Sans"/>
      </rPr>
      <t xml:space="preserve">is based on the  December 2013 </t>
    </r>
    <r>
      <rPr>
        <i/>
        <sz val="11"/>
        <rFont val="Gill Sans"/>
      </rPr>
      <t>Version 1.5 Public Health Accreditation Board Standards &amp; Measures</t>
    </r>
    <r>
      <rPr>
        <sz val="11"/>
        <rFont val="Gill Sans"/>
      </rPr>
      <t xml:space="preserve"> and is intended for use by local health departments to self-assess readiness for voluntary national accreditation application.   This workbook should be used in conjunction with the full published  Version 1.5 Standards &amp; Measures document, located at www.phaboard.org, as the additional guidance in that document will be essential to your team's understanding of each domain, standard and measure. </t>
    </r>
    <phoneticPr fontId="3"/>
  </si>
  <si>
    <t>Domain 4</t>
  </si>
  <si>
    <t>Domain 5</t>
  </si>
  <si>
    <t>Domain 6</t>
  </si>
  <si>
    <t>Domain 7</t>
  </si>
  <si>
    <t>Domain 8</t>
  </si>
  <si>
    <t>Domain 9</t>
  </si>
  <si>
    <t>Domain 10</t>
  </si>
  <si>
    <t>Community Assessment</t>
  </si>
  <si>
    <t>Investigation</t>
  </si>
  <si>
    <t>Community Engagement</t>
  </si>
  <si>
    <t>Enforcement</t>
  </si>
  <si>
    <t>Workforce</t>
  </si>
  <si>
    <t>Evidence Base</t>
  </si>
  <si>
    <t>Mean Score for Domain 4</t>
  </si>
  <si>
    <t>Mean Score for Domain 2</t>
  </si>
  <si>
    <t>Mean Score for Domain 1</t>
  </si>
  <si>
    <t>Mean Score for Domain 3</t>
  </si>
  <si>
    <t>Mean Score for Domain 5</t>
  </si>
  <si>
    <t>Mean Score for Domain 7</t>
  </si>
  <si>
    <t>Mean Score for Domain 8</t>
  </si>
  <si>
    <t>Mean Score for Domain 9</t>
  </si>
  <si>
    <t>Mean Score for Domain 10</t>
  </si>
  <si>
    <t>Domain 3</t>
  </si>
  <si>
    <t>Mean Score for Standard 6.1</t>
  </si>
  <si>
    <t>Mean Score for Standard 1.3</t>
  </si>
  <si>
    <t>Mean Score for Standard 8.1</t>
  </si>
  <si>
    <t>Mean Score for Standard 8.2</t>
  </si>
  <si>
    <t>Mean Score for Standard 9.1</t>
  </si>
  <si>
    <t>Mean Score for Standard 10.1</t>
  </si>
  <si>
    <t>Mean Score for Standard 2.2</t>
  </si>
  <si>
    <t>Mean Score for Standard 1.2</t>
  </si>
  <si>
    <t>Mean Score for Standard 6.2</t>
  </si>
  <si>
    <t>Mean Score for Standard 5.3</t>
  </si>
  <si>
    <t>Mean Score for Standard 6.3</t>
  </si>
  <si>
    <t>Mean Score for Standard 9.2</t>
  </si>
  <si>
    <t>Mean Score for Standard 7.1</t>
  </si>
  <si>
    <t>Mean Score for Standard 7.2</t>
  </si>
  <si>
    <t>Mean Score for Standard 2.1</t>
  </si>
  <si>
    <t>Mean Score for Standard 4.2</t>
  </si>
  <si>
    <t>Mean Score for Standard 5.2</t>
  </si>
  <si>
    <t>Measure</t>
  </si>
  <si>
    <t>Documentation/Guidance</t>
  </si>
  <si>
    <t>Score</t>
  </si>
  <si>
    <t>Agency Notes</t>
  </si>
  <si>
    <t>Mean Score for Standard 3.1</t>
  </si>
  <si>
    <t>Mean Score for Standard 4.1</t>
  </si>
  <si>
    <t>Mean Score for Standard 3.2</t>
  </si>
  <si>
    <t>Mean Score for Standard 1.1</t>
  </si>
  <si>
    <t>Mean Score for Standard 5.1</t>
  </si>
  <si>
    <t>Mean Score for Standard 2.4</t>
  </si>
  <si>
    <t>Mean Score for Standard 2.3</t>
  </si>
  <si>
    <t>Mean Score for Standard 10.2</t>
  </si>
  <si>
    <t>Mean Score for Domain 6</t>
  </si>
  <si>
    <t>Mean Score</t>
  </si>
  <si>
    <t>Policies &amp; Planning</t>
  </si>
  <si>
    <t>Agency Notes/Documentation Status/Location</t>
  </si>
  <si>
    <t xml:space="preserve">1. Completed investigation of a non-infectious health problem or hazard
</t>
  </si>
  <si>
    <t>1. Processes and/or protocols to maintain the
comprehensive collection, review, and
analysis of data on multiple health
conditions from multiple sources
2. Processes and/or protocols to assure
data are maintained in a secure and
confidential manner
3. Current 24/7contact information
4. Reports of testing 24/7 contact systems</t>
  </si>
  <si>
    <t>Required Documentation</t>
  </si>
  <si>
    <t>Standard 2.1: Conduct timely investigations of health problems and environmental public health hazards</t>
  </si>
  <si>
    <t>Standard 4.1: Engage with the public health system and the community in identifying and addressing health problems through collaborative processes</t>
  </si>
  <si>
    <t>Standard 5.2: Conduct a comprehensive planning process resulting in a Tribal/state/community health improvement plan</t>
  </si>
  <si>
    <t>Standard 6.2: Educate individuals and organizations on the meaning, purpose, and benefit of public health laws and how to comply</t>
  </si>
  <si>
    <t>Domain 1</t>
  </si>
  <si>
    <t>Domain 2</t>
  </si>
  <si>
    <t>Standard 8.1: Encourage the development of a sufficient number of qualified public health workers</t>
  </si>
  <si>
    <t>Standard 9.1: Use a performance management system to monitor achievement of organizational objectives</t>
  </si>
  <si>
    <t>Standard 10.1: Identify and use the best available evidence for making informed public health practice decisions</t>
  </si>
  <si>
    <t>Standard 10.2: Promote understanding and use of the current body of research results, evaluations, and evidence-based practices with appropriate audiences</t>
  </si>
  <si>
    <t>Mean Score for Domain 11</t>
  </si>
  <si>
    <t>Standard 11.1:  Develop and maintain an operational infrastructure to support the performance of public health functions</t>
  </si>
  <si>
    <t>Mean Score for Standard 11.1</t>
  </si>
  <si>
    <t>Mean Score for Standard 11.2</t>
  </si>
  <si>
    <t>Mean Score for Domain 12</t>
  </si>
  <si>
    <t>Standard 12.1: Maintain current operational definitions and statements of the public health roles, responsibilities, and authorities</t>
  </si>
  <si>
    <t>Standard 2.2: Contain/mitigate health problems and environmental public health hazards</t>
  </si>
  <si>
    <t>Standard 2.3: Ensure access to laboratory and epidemiological/environmental public health expertise and capacity to investigate and contain/mitigate public health problems and environmental public health hazards</t>
  </si>
  <si>
    <t>Standard 3.2: Provide information on public health issues and public health functions through multiple methods to a variety of audiences</t>
  </si>
  <si>
    <t>Mean Score for Standard 12.1</t>
  </si>
  <si>
    <t>Mean Score for Standard 12.2</t>
  </si>
  <si>
    <t>Mean Score for Standard 12.3</t>
  </si>
  <si>
    <t xml:space="preserve">    </t>
  </si>
  <si>
    <t>1. A written quality improvement plan</t>
  </si>
  <si>
    <t>Mean Score for Standard 1.4</t>
  </si>
  <si>
    <t>Standard 1.1:  Participate in or lead a collaborative process resulting in a comprehensive community health assessment</t>
  </si>
  <si>
    <t>1.1.3 All:  Accessibility of community health assessment to agencies, organizations, and the general public</t>
  </si>
  <si>
    <t>1.3.2 Local: Public health data provided to various audiences on a variety of public health issues</t>
  </si>
  <si>
    <t>1.4.1 All: Data used to recommend and inform public health policy, processes, programs, and/or interventions</t>
  </si>
  <si>
    <t>1.The use of data to inform public health policy, processes, programs, and/or interventions</t>
  </si>
  <si>
    <t>1.4.2 Tribal/Local: Tribal/community summaries or fact sheets of data to support public health improvement planning processes at the Tribal or local level</t>
  </si>
  <si>
    <t>1. Tribal or community health data summaries or fact sheets
2. Distribution of health data summaries to public health system partners, community groups, and key stakeholders</t>
  </si>
  <si>
    <t>1.2.1 All: 24/7 surveillance system or set of program surveillance systems</t>
  </si>
  <si>
    <t>1. Process(es) and/or protocol(s) for the collection, review, and analysis of comprehensive surveillance data on multiple health conditions from multiple sources
2. Process(es) and/or protocol(s) to assure that confidential data are maintained in a secure and confidential manner
3. 24/7 contact capacity
4. Testing 24/7 contact systems</t>
  </si>
  <si>
    <t>Standard 1.3: Analyze public health data to identify trends in health problems, environmental public health hazards, and social and economic factors that affect the public’s health</t>
  </si>
  <si>
    <t>1.The distribution of data analysis and findings to address community public health issues to specific audiences</t>
  </si>
  <si>
    <t>2.1.1 All: Protocols for investigation process</t>
  </si>
  <si>
    <t>2.1.2 Tribal/Local:  Capacity to conduct an investigation of an infectious disease</t>
  </si>
  <si>
    <t xml:space="preserve">1. Reviews of investigation reports against procedures
</t>
  </si>
  <si>
    <t>Standard 6.3: Conduct and monitor public health enforcement activities and coordinate notification of violations among appropriate agencies</t>
  </si>
  <si>
    <t>1. Public access to information about laws and permit/license application processes</t>
  </si>
  <si>
    <t>1. Partnerships with other governmental agencies/departments and/or key community stakeholders that play a role in investigations or have direct jurisdiction over investigations
2. Working with partners to conduct investigations
3. Laboratory testing for notifiable/reportable diseases</t>
  </si>
  <si>
    <t>2.1.5 All: Monitored timely reporting of
notifiable/reportable diseases, lab test results, and investigation results</t>
  </si>
  <si>
    <t xml:space="preserve">
1. Tracking log or audit of reports of disease reporting, laboratory tests reports, and/or investigations with actual timelines noted
2. Applicable laws</t>
  </si>
  <si>
    <r>
      <rPr>
        <b/>
        <sz val="11"/>
        <color indexed="8"/>
        <rFont val="Gill Sans"/>
      </rPr>
      <t xml:space="preserve"> </t>
    </r>
    <r>
      <rPr>
        <b/>
        <u/>
        <sz val="11"/>
        <color indexed="8"/>
        <rFont val="Gill Sans"/>
      </rPr>
      <t>Required Documentation</t>
    </r>
  </si>
  <si>
    <t>2.2.1 All: Protocols for containment/mitigation of public health problems and environmental public health hazards</t>
  </si>
  <si>
    <t>1. Protocol(s) that address containment/mitigation of public health problems and environmental public health hazards</t>
  </si>
  <si>
    <t>2.2.2 All: A process for determining when the All Hazards Emergency Operations Plan (EOP) will be implemented</t>
  </si>
  <si>
    <t>1. Protocols that address infectious disease outbreaks describing processes for the review of specific situations and for determining the activation of the All Hazards Emergency Operations Plan
2. Protocols that address environmental public health issues describing processes for the review of specific situations and for determining the initiation of the All Hazards Emergency Operations Plan
3. Cluster evaluation protocols that describe the processes for the review of specific situations that involve a closely grouped series of events or cases of disease or other health-related phenomenon with well-defined distribution patterns in relation to time or place or both, and for determining initiation of the All Hazards Emergency Operations Plan</t>
  </si>
  <si>
    <t>1. Information provided to partner organizations concerning the availability of the community health assessment
2. The availability of the community health assessment findings to the public</t>
  </si>
  <si>
    <t xml:space="preserve">
1.2.3 All: Primary data 
</t>
  </si>
  <si>
    <t>1.3.1 All: Data analyzed and public health conclusions drawn</t>
  </si>
  <si>
    <t>2.3.1 All: Provisions for the health department’s 24/7 emergency access to epidemiological and environmental public health resources capable of providing rapid detection, investigation, and containment/mitigation of public health problems and environmental public
health hazards</t>
  </si>
  <si>
    <t>1. Policies and procedures ensuring 24/7coverage
2. Process to contact epidemiological and environmental public health resources
3. Contracts/MOAs/MOUs/mutual assistance agreements detailing relevant staff</t>
  </si>
  <si>
    <t>1. Laboratory certification
2. Policies and procedures ensuring 24/7 coverage
3. Protocols for the health department’s handling and submitting of specimens</t>
  </si>
  <si>
    <t>2.3.3 All: Access to laboratory and other support personnel and infrastructure capable of providing surge capacity</t>
  </si>
  <si>
    <t>1. Surge capacity protocol that pre-identifies support personnel to provide surge capacity
2. Access to surge capacity staffing list
3. Availability of equipment
4. Training/exercise schedule for surge personnel
5. Contracts/MOAs/MOUs/Mutual assistance agreements for additional staff capacity for
surge situations</t>
  </si>
  <si>
    <t>2.3.4 All: Collaboration among Tribal, state, and local health departments to build capacity and share resources to address Tribal, state, and local efforts to provide for rapid detection, investigation, and containment/mitigation of public health problems and environmental public health hazards</t>
  </si>
  <si>
    <t>1. Shared resources and/or additional capacity
2. Joint exercises for rapid detection, investigation, and containment/mitigation of public health problems and environmental public health hazards</t>
  </si>
  <si>
    <t>Standard 2.4: Maintain a plan with policies and procedures for urgent and non-urgent communications</t>
  </si>
  <si>
    <t>2.1.4 All: Collaborative work through established governmental and community partnerships on investigations of reportable diseases, disease outbreaks, and environmental public health issues</t>
  </si>
  <si>
    <t xml:space="preserve">
1. Protocol for urgent 24/7 communications
2. Availability of information to partners (and/or the public) on how to contact the health department to report a public health emergency or environmental/ occupational public health risk 24/7
3. The method for partners and the public to contact the health department 24/7
</t>
  </si>
  <si>
    <t>1. A tracking system for the receipt and issuance of urgent and non-urgent health alerts 
2. Reports of testing 24/7 contact and phone line(s)</t>
  </si>
  <si>
    <t>2.4.3 All: Timely communication provided to the general public during public health emergencies</t>
  </si>
  <si>
    <t>1. Communications plan, procedure, or process to provide emergency information to the public 
2. Communications through the media to provide information during a public health emergency</t>
  </si>
  <si>
    <t>Standard 3.1: Provide health education and health promotion policies, programs, processes, and interventions to support prevention and wellness</t>
  </si>
  <si>
    <t>1. The provision of information to the public on health risks, health behaviors, disease prevention, or wellness
2. Consultation with the community and target group during the development of the educational material/messages
3. Health education messages that are coordinated with Tribal, state, and/or local health departments and/or community partners</t>
  </si>
  <si>
    <t>3.1.2 All: Health promotion strategies to mitigate preventable health conditions</t>
  </si>
  <si>
    <t>3.2.1 All: Information on public health mission, roles, processes, programs, and interventions to improve the public’s health provided to the public</t>
  </si>
  <si>
    <t>1. Protocol describing the processes used to determine when events rise to significance for the development and review of an AAR
2. A list of all events that occurred, including outbreaks and environmental public health risks
3. Completed AAR for two events</t>
  </si>
  <si>
    <t>1. The provision of consultation, technical assistance, or information concerning methods of community engagement</t>
  </si>
  <si>
    <t>Standard 4.2: Promote the community’s understanding of and support for policies and strategies that will improve the public’s health</t>
  </si>
  <si>
    <t>4.2.1 All: Engagement with the community about policies and/or strategies that will promote the public’s health</t>
  </si>
  <si>
    <t>1. Engagement of members of the specific community or group that will be affected by a policy and/or strategy to promote the public’s health</t>
  </si>
  <si>
    <t>1. Engagement with the governing entity, advisory boards, and/or elected officials about policies and/or strategies that will promote the public’s health</t>
  </si>
  <si>
    <t>1. The provision of information provided to the public about what public health is; its value; and/or about the health department’s roles, processes, programs, and interventions
2. Relationship with the media to ensure their understanding of public health and to ensure that they cover important public health issues</t>
  </si>
  <si>
    <t>3.2.2 All: Organizational branding strategy</t>
  </si>
  <si>
    <t>3.2.3 All: Communication procedures to provide information outside the health department</t>
  </si>
  <si>
    <t>1. Procedures for communications that include:
a. Dissemination of accurate, timely, and appropriate information for different audiences
b. Coordination with community partners for the communication of targeted and unified public health messages
c. A contact list of media and key stakeholders
d. A designated staff position as the public information officer
e. Responsibilities and expectations for positions interacting with the news media and the public, including, as appropriate, any governing entity members and any department staff member
2. Implementation of communications procedures</t>
  </si>
  <si>
    <t>3.2.4 All: Risk communication plan</t>
  </si>
  <si>
    <t xml:space="preserve">
1. Risk Communication Plan</t>
  </si>
  <si>
    <t>3.2.5 All: Information available to the public through a variety of methods</t>
  </si>
  <si>
    <t>2.4.1 All: Written protocols for urgent 24/7 communications</t>
  </si>
  <si>
    <t xml:space="preserve">1. Community health improvement plan that includes:  
a. Desired measurable outcomes or indicators of health improvement and priorities for action
b. Policy changes needed to accomplish health objectives
c. Individuals and organizations that have accepted responsibility for implementing strategies
d. Consideration of state and national priorities
</t>
  </si>
  <si>
    <t>5.2.3 All: Elements and strategies of the health improvement plan implemented in partnership with others</t>
  </si>
  <si>
    <t>1. A process to track actions taken to implement strategies in the community health improvement plan
2. Implementation of the plan</t>
  </si>
  <si>
    <t>1. A website or web page that contains information on:
a. 24/7 contact number for reporting health emergencies
b. Notifiable/reportable conditions link or contact number
c. Health data
d. Links to public health-related laws
e. Information and materials from program activities
f. Links to CDC and other public health-related federal, state, or local agencies, as appropriate                                                                                                                                   g.The names of the health department’s leadership
2. Other communication strategies for informing the public about public health issues or functions</t>
  </si>
  <si>
    <t>3.2.6 All:  Accessible, accurate, actionable, and current information provided in culturally sensitive and linguistically appropriate formats for target populations served by the health department</t>
  </si>
  <si>
    <t xml:space="preserve"> 4.1.1 All: Establishment and/or engagement and active participation in a comprehensive community health partnership and/or coalition; or active participation in several partnerships or coalitions to address specific public health issues or populations</t>
  </si>
  <si>
    <t>1. Collaborative partnerships with others to address public health issues
2. Partner organizations or representation
3. Community, policy, or program change implemented through the partnership(s) or coalition(s)</t>
  </si>
  <si>
    <t>6.2.2 All:  Laws and permit/license application requirements are accessible to the public</t>
  </si>
  <si>
    <t>1. Provision of information or education to regulated entities concerning their responsibilities for compliance with public health laws</t>
  </si>
  <si>
    <t>6.3.1 All: Written procedures and protocols for conducting enforcement actions</t>
  </si>
  <si>
    <t>1. Authority to conduct enforcement activities
2. Procedures and protocols for achieving compliance with laws or enforcement actions</t>
  </si>
  <si>
    <t>Standard 5.1: Serve as a primary and expert resource for establishing and maintaining public health policies, practices, and capacity</t>
  </si>
  <si>
    <t>5.1.1 All: The monitoring and tracking of public health issues that are being discussed by individuals and entities that set policies and practices that impact on public health</t>
  </si>
  <si>
    <t>1. Monitoring/tracking of policies under consideration by the governing entity, elected officials, government officials, and/or other entities that set policies and practices that impact public health</t>
  </si>
  <si>
    <t>1. Contribution to deliberations concerning public policy</t>
  </si>
  <si>
    <t>5.1.2 All: Engagement in activities that contribute to the development and/or modification of policy that impacts public health</t>
  </si>
  <si>
    <t>5.1.3 All: Informed governing entities, elected officials, and/or the public of potential intended or unintended public health impacts from current and/or proposed policies</t>
  </si>
  <si>
    <t>1. Information provided to policy makers and/or the public about potential public health impacts of policies that are being considered or are in place</t>
  </si>
  <si>
    <t>5.2.1 Local: A process to develop a community health improvement plan</t>
  </si>
  <si>
    <t>5.2.2 Local: Community health improvement plan adopted as a result of the community health improvement planning process</t>
  </si>
  <si>
    <t>7.1.2 All: Identification of populations who experience barriers to health care services identified</t>
  </si>
  <si>
    <t xml:space="preserve">1. A process for the identification of un-served or under-served populations
2. A report that identifies populations who are un-served or under-served                                                                                              </t>
  </si>
  <si>
    <t>7.1.3 All: Identification of gaps in access to health care services and barriers to the receipt of health care services identified</t>
  </si>
  <si>
    <t>Standard 7.2: Identify and implement strategies to improve access to health care services</t>
  </si>
  <si>
    <t>5.2.4 All: Monitor and revise as needed, the strategies in the community health improvement plan in collaboration with broad participation from stakeholders and partners</t>
  </si>
  <si>
    <t>5.3.1 All: Department strategic planning process</t>
  </si>
  <si>
    <t>1. Use a planning process to develop the organization’s strategic plan:
a. Membership of the strategic planning group
b. Strategic planning process steps</t>
  </si>
  <si>
    <t>5.3.2 All: Adopted department strategic plan</t>
  </si>
  <si>
    <t>1. Progress towards achievement of the goals and objectives contained in the plan</t>
  </si>
  <si>
    <t>5.4.1 All: Process for the development and maintenance of an All Hazards Emergency Operations Plan (EOP)</t>
  </si>
  <si>
    <t>Standard 5.4: Maintain an all hazards emergency operations plan</t>
  </si>
  <si>
    <t>6.1.1 All: Laws reviewed in order to determine the need for revisions</t>
  </si>
  <si>
    <t>6.1.2 All: Information provided to the governing entity and/or elected/appointed officials concerning needed updates/amendments to current laws and/or proposed new laws</t>
  </si>
  <si>
    <t>1. The provision of written recommendations to governing entity and/or elected/appointed officials concerning amendments or updates to current laws and/or proposed new laws</t>
  </si>
  <si>
    <t>6.2.1 All: Department knowledge maintained and public health laws applied in a consistent manner</t>
  </si>
  <si>
    <t>1. Provisions of training for staff in laws to support public health interventions and practice
2. Efforts to ensure the consistent application of public health laws</t>
  </si>
  <si>
    <t>1. The provision of data to the state health department and to a Tribal health department (if one or more is located in the jurisdiction the local health department is authorized to serve)</t>
  </si>
  <si>
    <t>8.1.1 Tribal/Local: Relationships and/or collaborations that promote the development of future public health workers</t>
  </si>
  <si>
    <t>1. Relationship or collaboration that promotes public health as a career</t>
  </si>
  <si>
    <t>8.2.1 All: Workforce development strategies</t>
  </si>
  <si>
    <t>1. Workforce development plan
2. Implemented workforce development strategies</t>
  </si>
  <si>
    <t>8.2.2 All: A competent health department workforce</t>
  </si>
  <si>
    <t>8.2.3 All: Professional and career development for all staff</t>
  </si>
  <si>
    <t>8.2.4 All: Work environment that is supportive to the workforce</t>
  </si>
  <si>
    <t>6.3.2 All: Inspection activities of regulated entities conducted and monitored according to mandated frequency and/or a risk analysis method that guides the frequency and scheduling of inspections of regulated entities</t>
  </si>
  <si>
    <t>1. Protocol/algorithm for scheduling inspections of regulated entities
2. Inspections that meet defined frequencies with reports of actions, status, follow-up, re-inspections, and final disposition</t>
  </si>
  <si>
    <t>1. Actions taken in response to complaints
2. Communications with regulated entities regarding a complaint or compliance plan</t>
  </si>
  <si>
    <t>6.3.4 All: Patterns or trends identified in compliance from enforcement activities and complaints</t>
  </si>
  <si>
    <t>1. Enforcement programs’ annual reports summarizing complaints, enforcement activities, or compliance
2. Debriefings or other evaluations on enforcement for process improvements</t>
  </si>
  <si>
    <t>1. Communication protocol for interagency notifications
2. Protocol for notification of the public of enforcement activities
3. Notifications of enforcement actions and other sharing of information concerning enforcement activities</t>
  </si>
  <si>
    <t>Standard 7.1: Assess health care service capacity and access to health care services</t>
  </si>
  <si>
    <t>7.1.1 All: Process to assess the availability of health care services</t>
  </si>
  <si>
    <t>1. The use of evidence-based or promising practices, including:
a. Documentation of the source of the evidence-based or promising practice
b. Documentation of how the evidence-based or promising practice was incorporated into the design of a new or revised process, program, or intervention</t>
  </si>
  <si>
    <t>10.2.1 All: Protection of human subjects when the health department is involved in or supports research activities</t>
  </si>
  <si>
    <t>1. An adopted human subjects research protection policy</t>
  </si>
  <si>
    <t>10.2.2 All: Access to expertise to analyze current research and its public health implications</t>
  </si>
  <si>
    <t>1. The availability of expertise (internal or external) for analysis of research</t>
  </si>
  <si>
    <t>10.2.3 All: Communicated research findings, including public health implications</t>
  </si>
  <si>
    <t>1. A coalition/network/council working collaboratively to reduce barriers to health care access or gaps in access
2. Strategies developed by the coalition/network/council working through a collaborative process to improve access to health care services</t>
  </si>
  <si>
    <t>7.2.2 All: Implemented strategies to increase access to health care services</t>
  </si>
  <si>
    <t>1. Collaborative implementation of mechanisms or strategies to assist the population in obtaining health care services</t>
  </si>
  <si>
    <t>7.2.3 All: Implemented culturally competent initiatives to increase access to health care services for those who may experience barriers to care due to cultural, language, or literacy differences</t>
  </si>
  <si>
    <t>1. Initiatives to ensure that access and barriers are addressed in a culturally competent manner</t>
  </si>
  <si>
    <t>1. Participation of representatives from a variety of sectors of the Tribal or local community
2. Regular meetings or communications with partners
3. The process used to identify health issues and assets</t>
  </si>
  <si>
    <t>1.2.4 Local: Data provided to the state health department and Tribal health departments in the jurisdiction the local health department is authorized to serve</t>
  </si>
  <si>
    <t>11.1.4 All: Policies, processes, programs, and interventions provided that are socially, culturally, and linguistically appropriate to specific populations with higher health risks and poorer health outcomes</t>
  </si>
  <si>
    <t>11.1.5 All: A human resources function</t>
  </si>
  <si>
    <t>11.1.6 All: Information management function that supports the health department’s mission and workforce by providing infrastructure for data storage, protection, and management; and data analysis and reporting</t>
  </si>
  <si>
    <t>11.1.7 All: Facilities that are clean, safe, accessible, and secure</t>
  </si>
  <si>
    <t>DOMAIN 9: EVALUATE AND CONTINUOUSLY IMPROVE HEALTH DEPARTMENT PROCESSES, PROGRAMS, AND INTERVENTIONS</t>
  </si>
  <si>
    <t>9.1.1 All: Staff at all organizational levels engaged in establishing and/or updating a performance management system</t>
  </si>
  <si>
    <t>9.1.3 All: Implemented performance management system</t>
  </si>
  <si>
    <t>9.1.4 All: Implemented systematic process for assessing customer satisfaction with health department services</t>
  </si>
  <si>
    <t>9.1.5 All: Opportunities provided to staff for involvement in the department’s performance management</t>
  </si>
  <si>
    <t>1. Staff development in performance management</t>
  </si>
  <si>
    <t>9.2.1 All: Established a quality improvement program based on organizational policies and direction</t>
  </si>
  <si>
    <t>9.2.2 All: Implemented quality improvement activities</t>
  </si>
  <si>
    <t>1. Quality improvement activities based on the QI plan
2. Staff participation in quality improvement activities based on the QI plan</t>
  </si>
  <si>
    <t xml:space="preserve"> DOMAIN 10: CONTRIBUTE TO AND APPLY THE EVIDENCE BASE OF PUBLIC HEALTH  </t>
  </si>
  <si>
    <t>10.1.1 All: Applicable evidence-based and/or promising practices identified and used when implementing new or revised processes, programs, and/or interventions</t>
  </si>
  <si>
    <t>12.2.1 All: Communication with the governing entity regarding the responsibilities of the public health department and of the responsibilities of the governing entity</t>
  </si>
  <si>
    <t>Standard 12.3: Encourage the governing entity’s engagement in the public health department’s overall obligations and responsibilities</t>
  </si>
  <si>
    <t>12.3.1 All: Information provided to the governing entity about important public health issues facing the community, the health department, and/or the recent actions of the health department</t>
  </si>
  <si>
    <t>1. The communication of research findings and their public health implications to stakeholders, public health system partners, and/or the public</t>
  </si>
  <si>
    <t>DOMAIN 11: MAINTAIN ADMINISTRATIVE AND MANAGEMENT CAPACITY</t>
  </si>
  <si>
    <t>1. Policy and procedure manual or individual policies
2. Health department organizational chart
3. Review of policies and procedures
4. Methods for staff access to policies</t>
  </si>
  <si>
    <t>7.2.1 All: Process to develop strategies to improve access to health care services</t>
  </si>
  <si>
    <t xml:space="preserve">1. Strategies for decision making relative to ethical issues
2. Ethical issues reviewed and resolved
</t>
  </si>
  <si>
    <t>11.1.3 All: Policies regarding confidentiality, including applicable HIPAA requirements</t>
  </si>
  <si>
    <t xml:space="preserve">1. Confidentiality policies
2. Training staff on the implementation of confidentiality policies 
3. Signed employee confidentiality form, as required by policies
</t>
  </si>
  <si>
    <t xml:space="preserve"> DOMAIN 2: INVESTIGATE HEALTH PROBLEMS AND ENVIRONMENTAL PUBLIC HEALTH HAZARDS TO PROTECT THE COMMUNITY</t>
  </si>
  <si>
    <t xml:space="preserve"> DOMAIN 3: INFORM AND EDUCATE ABOUT PUBLIC HEALTH ISSUES AND FUNCTIONS  </t>
  </si>
  <si>
    <t xml:space="preserve"> DOMAIN 4: ENGAGE WITH THE COMMUNITY TO IDENTIFY AND ADDRESS HEALTH PROBLEMS  </t>
  </si>
  <si>
    <t xml:space="preserve"> DOMAIN 5: DEVELOP PUBLIC HEALTH POLICIES AND PLANS   </t>
  </si>
  <si>
    <t xml:space="preserve"> DOMAIN 6: ENFORCE PUBLIC HEALTH LAWS</t>
  </si>
  <si>
    <t>DOMAIN 7: PROMOTE STRATEGIES TO IMPROVE ACCESS TO HEALTH CARE</t>
  </si>
  <si>
    <t xml:space="preserve"> DOMAIN 8: MAINTAIN A COMPETENT PUBLIC HEALTH WORKFORCE   </t>
  </si>
  <si>
    <t>1. Demographic data regarding ethnicity and languages spoken in the community
2. Interpretation, translation, or other specific communication services
3. Assistive staff or technology devices
4. Public health materials that are culturally appropriate, in other languages, at low reading level, and/or address a specific population that may have difficulty with the receipt or understanding of public health communications</t>
  </si>
  <si>
    <t xml:space="preserve"> 4.1.2 Tribal/Local: Stakeholders and partners linked to technical assistance regarding methods of engaging with the community</t>
  </si>
  <si>
    <t>1. Licenses for laboratory
2. Inspection reports
3. Assurance of accessibility to the health department’s facilities</t>
  </si>
  <si>
    <t>11.2.1 All: Financial and programmatic oversight of grants and contracts</t>
  </si>
  <si>
    <t>11.2.2 All: Written agreements with entities from which the health department purchases, or to which the health department delegates services, processes, programs, and/or interventions</t>
  </si>
  <si>
    <t>9.1.2 All: Performance management policy/system</t>
  </si>
  <si>
    <t xml:space="preserve">1. An adopted performance management system
</t>
  </si>
  <si>
    <t>1. Contracts/MOUs/MOAs or other written agreements for the provision of services, processes, programs, and/or interventions</t>
  </si>
  <si>
    <t>1. Approved health department budget
2. Financial reports</t>
  </si>
  <si>
    <t>11.2.4 All: Resources sought to support agency infrastructure and processes, programs, and interventions</t>
  </si>
  <si>
    <t>1. Formal efforts to seek additional financial resources
2. Communications concerning the need for financial support to maintain and improve public health infrastructure and services</t>
  </si>
  <si>
    <t>DOMAIN 12: MAINTAIN CAPACITY TO ENGAGE THE PUBLIC HEALTH GOVERNING ENTITY</t>
  </si>
  <si>
    <t>12.1.1 All: Mandated public health operations, programs, and services provided</t>
  </si>
  <si>
    <t>1. The governing entity’s authority
2. The governing entity’s structure and composition</t>
  </si>
  <si>
    <t>1. Authority to conduct public health activities
2. Operations that reflect authorities</t>
  </si>
  <si>
    <t>12.1.2 All: Operational definitions and/or statements of the public health governing entity’s roles and responsibilities</t>
  </si>
  <si>
    <t>1. Human resource (HR) policies and procedures
2. Staff access to human resource policies and procedures
3. Employment working relationship agreements
4. A human resource function that supports management, the workforce, and workforce development by being a responsive partner to programs</t>
  </si>
  <si>
    <t>Standard 12.2: Provide information to the governing entity regarding public health and the official responsibilities of the health department and of the governing entity</t>
  </si>
  <si>
    <t>1. Communication with the governing entity regarding important public health issues and/or recent actions of the health department</t>
  </si>
  <si>
    <t>12.3.2 All: Actions taken by the governing entity tracked and reviewed</t>
  </si>
  <si>
    <t>1. Consistently review issues discussed, actions taken, and policies set by the governing entity</t>
  </si>
  <si>
    <t>12.3.3 All: Communication with the governing entity about health department performance assessment and improvement</t>
  </si>
  <si>
    <t>11.1.2 All: Ethical issues identified and ethical decisions made</t>
  </si>
  <si>
    <t>1. Communication with the governing entity concerning assessment of the health department’s performance
2. Communication with the governing entity concerning the improvement of the health department’s performance</t>
  </si>
  <si>
    <t>1.1.1 Tribal/Local: Tribal/local partnership that develops a comprehensive community health assessment of the population served by the health department</t>
  </si>
  <si>
    <t xml:space="preserve">1.1.2 Tribal/Local: A Tribal/local community health assessment </t>
  </si>
  <si>
    <t xml:space="preserve">2.2.3 All: Complete After Action Reports (AAR) </t>
  </si>
  <si>
    <t>2.3.2 All: 24/7 access to laboratory resources capable of providing rapid detection,
investigation, and containment of health
problems and environmental public health
hazards</t>
  </si>
  <si>
    <t>3.1.1 All: Information provided to the public on protecting their health</t>
  </si>
  <si>
    <t>3.1.3 All: Efforts to specifically address factors that contribute to specific populations’ higher health risks and poorer health outcomes</t>
  </si>
  <si>
    <t>1. Collaborative planning with other government agencies
2. Collaborative testing of the All Hazards EOP:
a. Description of a real emergency or exercise
b. Debriefing or After Action Report (AAR)
3. Collaborative revision of the All Hazards EOP that includes:
a. A collaborative review meeting
b. Updated contact information
c. Coordination with emergency response partners
d. Revised All Hazards/EOP</t>
  </si>
  <si>
    <t>2.4.2 All: A system to receive and provide urgent and non-urgent health alerts and to coordinate an appropriate public health response</t>
  </si>
  <si>
    <t>11.2.3 All: Financial management systems</t>
  </si>
  <si>
    <t>DOMAIN 1: CONDUCT AND DISSEMINATE ASSESSMENTS FOCUSED ON POPULATION HEALTH STATUS AND PUBLIC HEALTH ISSUES FACING THE COMMUNITY</t>
  </si>
  <si>
    <t>4.2.2 All: Engagement with governing entities, advisory boards, and elected officials about policies and/or strategies that will promote the public’s health</t>
  </si>
  <si>
    <t>Standard 6.1: Review existing laws and work with governing entities and elected/appointed officials to update as needed</t>
  </si>
  <si>
    <t>Standard 8.2: Ensure a competent workforce through the assessment of staff competencies, the provision of individual training and professional development, and the provision of a supportive work environment</t>
  </si>
  <si>
    <t>1. Health department leadership and management supportive and engaged in establishing and/or updating a performance management system
2. Health department staff at all other levels engaged in establishing and/or updating a performance management system</t>
  </si>
  <si>
    <t>1. Identification and implementation of strategies to address factors that contribute to specific populations’ higher health risks and poorer health outcomes, or health inequity, including:    
a. Analysis of factors that contribute to higher health risks and poorer health outcomes of specific populations and the development of health equity indicators                                      
b. Public health efforts to address identified community factors that contribute to specific populations’ higher health risks and poorer health outcomes and to impact health equity indicators                                                                                                                                     c. Internal policies and procedures to ensure programs address specific populations at higher risk for poor health outcomes</t>
  </si>
  <si>
    <t>Standard 1.4: Provide and use the results of health data analysis to develop recommendations regarding public health policies, processes, programs, or interventions</t>
  </si>
  <si>
    <t>Standard 5.3: Develop and implement a health department organizational strategic plan</t>
  </si>
  <si>
    <t>Standard 1.2: Collect and maintain reliable, comparable, and valid data that provide information on conditions of public health importance and on the health status of the population</t>
  </si>
  <si>
    <t>Standard 11.2: Establish an effective financial management system</t>
  </si>
  <si>
    <t>6.2.3 All: Information or education provided to regulated entities regarding their responsibilities and methods to achieve full compliance with public health related laws</t>
  </si>
  <si>
    <t>1. A collaborative process to assess availability of health care services
2. The sharing of comprehensive data for the purposes of assessing the availability of health care services and for planning                                                                                                  
3. Consideration of emerging issues in public health, the health care system, and health care reimbursement</t>
  </si>
  <si>
    <t>1. The process or set of processes used for the identification of service gaps and barriers to accessing health care services                                                                                                 
2. Reporting the analysis of data from across the partnership (see 7.1.1) that identify the gaps in access to health care services and the causes of gaps in access, or barriers to care. Reports must include:                                                                                                  
a. Assessment of capacity and distribution of health care providers
b. Availability of health care services
c. Identification of causes of gaps in services and barriers to receipt of care
d. Results of data gathered periodically concerning access</t>
  </si>
  <si>
    <t>6.3.5 All: Coordinated notification of violations to the public, when required, and coordinated sharing of information among appropriate agencies about enforcement activities, follow-up activities, and trends or patterns</t>
  </si>
  <si>
    <t>5.3.3 All: Implemented department strategic plan</t>
  </si>
  <si>
    <t xml:space="preserve">5.4.2 All: Public health emergency operations plan (EOP) </t>
  </si>
  <si>
    <t>1. Participation in personal professional development activities by staff of the department (other than management and leadership staff, who are addressed below)                             
2. Development activities for leadership and management staff                                              
3. Participation of department leaders and managers in training provided by others outside of the health department</t>
  </si>
  <si>
    <t>1. A functioning performance management committee or team
2. Goals and objectives
3. Implementation of the process for monitoring the performance of goals and objectives      
4. Analysis of progress toward achieving goals and objectives and identification of areas in need of focused improvement processes
5. Identification of results and next steps                                                                                   
6. A completed performance management self-assessment</t>
  </si>
  <si>
    <t>1. Collection, analysis, and conclusions of feedback from two different customer groups      
2. Results and actions taken based on customer feedback</t>
  </si>
  <si>
    <t>1. Reviews of public health laws or laws with public health implications that include the following:
a. Evaluations of laws for consistency with public health evidence-based and/or promising practices; and consideration of the impact on health equity
b. Use of model public health laws, checklists, templates, and/or exercises in reviewing law
c. Input solicited from key stakeholders on proposed and/or reviewed laws                            
d. Collaboration with other levels of health departments when the laws impact on them         
2. Access to legal counsel</t>
  </si>
  <si>
    <t>1. Information technology infrastructure that supports public health functions
2. Secure information systems
3. Maintenance of confidentiality of data                                                                                     
4. Maintenance of information management system                                                                  
5. Management of information assets</t>
  </si>
  <si>
    <t>1. Communication with the governing entity regarding the responsibilities of the public health department                                                                                                                                  a. Communication with the governing entity about its operational definitions and/or statements of the public health governing entity’s roles and responsibilities                            
b. The orientation process for new members of the governing entity</t>
  </si>
  <si>
    <t>2.1.3 All: Capacity to conduct investigations of non-infectious health problems, environmental, and/or occupational public health hazards</t>
  </si>
  <si>
    <t xml:space="preserve">1. Protocols that include: 
a. Assignment of responsibilities for investigations of health problems, environmental, and/or occupational public health hazards 
b. Health problem or hazard-specific protocol steps, including case investigation steps and timelines, and reporting requirements
</t>
  </si>
  <si>
    <t xml:space="preserve">1. Collection of primary quantitative health data
2. Collection of primary qualitative health data                                                                           
3. The use of data collection instruments                                                                              </t>
  </si>
  <si>
    <t>1. Community health improvement planning process that included: 
a. Broad participation of community partners
b. Information from community health assessments
c. Issues and themes identified by stakeholders in the community
d. Identification of community assets and resources
e. A process to set health priorities</t>
  </si>
  <si>
    <t xml:space="preserve">1. A Tribal or local community health assessment that includes:
a. Data and information from various sources contributed to the community health assessment and how the data were obtained
b. Demographics of the population
c. Description of health issues and specific descriptions of population groups with particular health issues and inequities
d. Description of factors that contribute to specific populations’ health challenges
e. Description of existing Tribal or community or assets or resources to address health issues
2. Opportunity for the Tribal or Local community at large to review and contribute to the assessment                                                                                                                                   3. The ongoing monitoring, refreshing, and adding of data and data analysis
</t>
  </si>
  <si>
    <t>1.2.2 All: Communication with surveillance sites</t>
  </si>
  <si>
    <t>1. The identification of providers and public health system partners who are surveillance sites reporting to the surveillance system 
2. Trainings/meetings held with surveillance sites regarding reporting requirements, including reportable diseases/conditions, and reporting timeframes
3. Surveillance data received concerning two different topics
4. The distribution of surveillance data</t>
  </si>
  <si>
    <t>1. A department brand strategy                                                                                                                              2. Implementation of the department’s branding strategy</t>
    <phoneticPr fontId="3" type="noConversion"/>
  </si>
  <si>
    <t>1. Audited financial statements
2. Program reports                                                                                                                      
3. Communications from federal or state funding agencies or organizations</t>
  </si>
  <si>
    <t>1. Analysis of data and conclusions drawn with the following characteristics:
a. The inclusion of defined timelines
b. A description of the analytic process used to analyze the data or a citation of another’s analysis                                                                                                                                           c. The inclusion of the comparison of data to other agencies and/or the state or nation, and/or other Tribes, and/or similar data over time to provide trend analysis
2. Review and discussion of data analysis                                                                                   
3. Analysis of data that demonstrates the use of information and data from multiple databases or data sources                                                                                                                            4. Aggregated primary and secondary data and the sources of each</t>
    <phoneticPr fontId="3" type="noConversion"/>
  </si>
  <si>
    <t>Standard 9.2: Develop and implement quality improvement processes integrated into organizational practice, processes, and interventions.</t>
  </si>
  <si>
    <t xml:space="preserve">1. Policy or procedure for the development of interventions and materials that address areas of health inequity among the specific populations and are culturally and linguistically appropriate for the population the health department serves in its jurisdiction
2. Processes, programs, or interventions provided in a culturally or linguistically competent manner
3. Assessment of the health department’s cultural competence and knowledge of health equity
4. Health equity and cultural competency training provided to health department staff
</t>
  </si>
  <si>
    <t>6.3.3 All: Procedures and protocols followed for both routine and emergency situations requiring enforcement activities and complaint follow-up</t>
    <phoneticPr fontId="3" type="noConversion"/>
  </si>
  <si>
    <t>11.1.1 All: Policies and procedures regarding health department operations, reviewed regularly and accessible to staff</t>
  </si>
  <si>
    <t xml:space="preserve">
1. EOP, as defined by Tribal, state, or national guidelines that includes: 
a. Designation of the health department staff position that is assigned the emergency
operations coordinator responsibilities
b. Roles and responsibilities of the health department and its partners
c. Communication networks or communication plan
d. Continuity of operations
2. Testing of the public health EOP, through the use of drills and exercises
a. Process for exercising and evaluating the public health EOP
b. After Action Report (AAR)
3. Revision of the public health EOP including:                                                                                                                                                                             a. A review meeting                                                                                                                                                                                                                 b. Revised public health EOP, as needed
</t>
    <phoneticPr fontId="3" type="noConversion"/>
  </si>
  <si>
    <t>1. A planned approach for developing and implementing health promotion programs
2. Development and implementation of health promotion strategies
3. Engagement of the community during the development of a health promotion strategy                                                                                                              4. Implementation of strategies in collaboration with stakeholders, partners, and/or the community</t>
    <phoneticPr fontId="3" type="noConversion"/>
  </si>
  <si>
    <t>1. Recruitment of qualified individuals for specific positions
2. Recruitment of individuals who reflect the population served                                               
3. Retention activities                                                                                                                                                                                                                     4. Position descriptions, available to staff                                                                                                                                                                                       5. A process to verify staff qualifications                                                                                                                                                                                                                                            6. Verified qualifications for all staff hired</t>
    <phoneticPr fontId="3" type="noConversion"/>
  </si>
  <si>
    <t>1. Health department strategic plan that includes:
a. Mission, vision, guiding principles/values
b. Strategic priorities
c. Goals and objectives with measurable and time-framed targets
d. Consideration of key support functions required for efficiency and effectiveness
e. Identification of external trends, events, or factors that may impact community health or the health department                                                                                                                                        f. Assessment of health department strengths and weaknesses
g. Link to the health improvement plan and quality improvement plan</t>
    <phoneticPr fontId="3" type="noConversion"/>
  </si>
  <si>
    <t xml:space="preserve">1. Report on progress made in implementing strategies in the community health improvement plan                                                                                                
2. Review and revision, as necessary, of the health improvement plan strategies based on results of the assessment
</t>
    <phoneticPr fontId="3" type="noConversion"/>
  </si>
  <si>
    <r>
      <t>Intended use</t>
    </r>
    <r>
      <rPr>
        <sz val="11"/>
        <rFont val="Verdana"/>
      </rPr>
      <t xml:space="preserve"> </t>
    </r>
    <r>
      <rPr>
        <sz val="10"/>
        <rFont val="Verdana"/>
      </rPr>
      <t xml:space="preserve">- </t>
    </r>
    <r>
      <rPr>
        <sz val="11"/>
        <rFont val="Gill Sans"/>
      </rPr>
      <t xml:space="preserve">A health department may use this tool as part of an internal review process. Such a review benefits from multiple perspectives, so a team approach is encouraged.  Your team might include any combination of leadership, staff, board members and/or other stakeholders.  The review process can be organized in many different ways, from a single long meeting/retreat to a series of gatherings.  Even if you don't anticipate applying for national accreditation in the near future, this self-assessment can be a valuable learning tool for staff, governing body members and others.  Why? Because it emphasizes alignment with the essental public health services - those that experts agree will be most critical to protecting and promoting the health of the public in the future. </t>
    </r>
    <phoneticPr fontId="3"/>
  </si>
  <si>
    <t>1. Policies that provide an environment in which employees are supported in their jobs                                            2. A process for employee recognition                                                                                      
3. Employee wellness activities</t>
    <phoneticPr fontId="3" type="noConversion"/>
  </si>
  <si>
    <r>
      <t>Contact</t>
    </r>
    <r>
      <rPr>
        <sz val="10"/>
        <rFont val="Gill Sans"/>
      </rPr>
      <t xml:space="preserve"> - </t>
    </r>
    <r>
      <rPr>
        <i/>
        <sz val="10"/>
        <rFont val="Gill Sans"/>
      </rPr>
      <t>Nancy Young, Executive Director, Institute for Wisconsin's Health, Inc. for questions or suggestions on this workbook  nyoung@instituteforwihealth.org</t>
    </r>
    <phoneticPr fontId="3"/>
  </si>
  <si>
    <t xml:space="preserve">                                                                                                                                       </t>
    <phoneticPr fontId="3"/>
  </si>
  <si>
    <r>
      <t xml:space="preserve">Scoring Key    </t>
    </r>
    <r>
      <rPr>
        <sz val="11"/>
        <rFont val="Gill Sans"/>
      </rPr>
      <t xml:space="preserve"> 0=No Capacity     1= Minmal Capacity     2= Moderate Capacity   3=Significant Capacity    4= Optimal Capacity</t>
    </r>
    <phoneticPr fontId="3"/>
  </si>
  <si>
    <r>
      <t>Excel versions -</t>
    </r>
    <r>
      <rPr>
        <sz val="10"/>
        <rFont val="Gill Sans"/>
      </rPr>
      <t xml:space="preserve"> Please note that spacing and pagination may be slightly effected by the version of MS Excel that you use. </t>
    </r>
    <phoneticPr fontId="3"/>
  </si>
  <si>
    <t>Domain 11</t>
  </si>
  <si>
    <t>Domain 12</t>
  </si>
  <si>
    <t>Administration</t>
  </si>
  <si>
    <t>Governing Entity</t>
  </si>
  <si>
    <t>Domain</t>
  </si>
  <si>
    <t>Focus</t>
  </si>
  <si>
    <t>Inform about PH</t>
  </si>
  <si>
    <t>Evaluate/Improve</t>
  </si>
  <si>
    <t>Promote Access</t>
  </si>
  <si>
    <t xml:space="preserve">On website, shared with local major health partner, will be on facebook, shared with Board of Health.  Community events.  </t>
  </si>
  <si>
    <r>
      <t xml:space="preserve">foodborne outbreaks, STD trends, YRBS, CHA.    </t>
    </r>
    <r>
      <rPr>
        <sz val="11"/>
        <color theme="3"/>
        <rFont val="Gill Sans"/>
      </rPr>
      <t xml:space="preserve"> VMSG (check w/ Polk)</t>
    </r>
  </si>
  <si>
    <t>YRBS-individual meetings w/ schools, community event, facebook.  WI WINS-public and media outreach.</t>
  </si>
  <si>
    <r>
      <t xml:space="preserve">in strategic plan, found not reaching men, so initiated a fatherhood initiative.  Drug free community grant, CDR.  WI WINS.  BRIDGES/GYT. </t>
    </r>
    <r>
      <rPr>
        <sz val="11"/>
        <color theme="5"/>
        <rFont val="Gill Sans"/>
      </rPr>
      <t xml:space="preserve"> (Ask Audra to pull NFP notes to BOH as to why we initiated program)</t>
    </r>
  </si>
  <si>
    <r>
      <rPr>
        <sz val="11"/>
        <color rgb="FFC00000"/>
        <rFont val="Gill Sans"/>
      </rPr>
      <t xml:space="preserve">Process of doing CHA (ECCCHD, CCDPH, Mayo, CHIP, EC Healthy Communities, United Way). </t>
    </r>
    <r>
      <rPr>
        <sz val="11"/>
        <rFont val="Gill Sans"/>
      </rPr>
      <t xml:space="preserve"> </t>
    </r>
    <r>
      <rPr>
        <sz val="11"/>
        <color theme="3"/>
        <rFont val="Gill Sans"/>
      </rPr>
      <t>Need to addreess reading level, for all population to answer.  No availablity of it in other languages (spanish and Hmong)</t>
    </r>
    <r>
      <rPr>
        <sz val="11"/>
        <rFont val="Gill Sans"/>
      </rPr>
      <t xml:space="preserve"> Participation of Representatives </t>
    </r>
  </si>
  <si>
    <r>
      <t xml:space="preserve">1.WIR, WEDSS, School Surveillance, long term care surveillance.  </t>
    </r>
    <r>
      <rPr>
        <sz val="11"/>
        <color rgb="FFC00000"/>
        <rFont val="Gill Sans"/>
      </rPr>
      <t>Need to complete process.  2. HIPAA-need to review Compliance to managers quarterly.</t>
    </r>
    <r>
      <rPr>
        <sz val="11"/>
        <rFont val="Gill Sans"/>
      </rPr>
      <t xml:space="preserve">  3. Helmer/Sensaphone.  PCA portal-top 5, 4. Testing occurs  quarterly.  </t>
    </r>
  </si>
  <si>
    <r>
      <t>1</t>
    </r>
    <r>
      <rPr>
        <sz val="11"/>
        <color rgb="FFC00000"/>
        <rFont val="Gill Sans"/>
      </rPr>
      <t>. WEDSS - CDs, animal bites.  Healthspace - environmental, HHH.  2. WRC collects stories from clients (clarification on use of WRC).</t>
    </r>
    <r>
      <rPr>
        <sz val="11"/>
        <rFont val="Gill Sans"/>
      </rPr>
      <t xml:space="preserve">  3. WEDSS, Healthspace, WIR, </t>
    </r>
    <r>
      <rPr>
        <sz val="11"/>
        <color theme="3"/>
        <rFont val="Gill Sans"/>
      </rPr>
      <t>VMSG (ask polk)</t>
    </r>
    <r>
      <rPr>
        <sz val="11"/>
        <rFont val="Gill Sans"/>
      </rPr>
      <t xml:space="preserve">.  </t>
    </r>
    <r>
      <rPr>
        <sz val="11"/>
        <color theme="3"/>
        <rFont val="Gill Sans"/>
      </rPr>
      <t>Determine data we want and need to collect.  Need a process.</t>
    </r>
  </si>
  <si>
    <r>
      <t xml:space="preserve">WEDSS monthly CD reports to BOH and sharing with health systems, CHA fact sheet/summary, Annual Report, YRBS powerpoint and summary.  </t>
    </r>
    <r>
      <rPr>
        <sz val="11"/>
        <color theme="5"/>
        <rFont val="Gill Sans"/>
      </rPr>
      <t>(increase distribution via facebook and website and partnership sharing)Increase communication to Partners ie; put in Communications Plan</t>
    </r>
  </si>
  <si>
    <r>
      <t>1. a Follow State protocal with rules and responsibilities. Procedure:</t>
    </r>
    <r>
      <rPr>
        <sz val="11"/>
        <color theme="4"/>
        <rFont val="Gill Sans"/>
      </rPr>
      <t xml:space="preserve"> </t>
    </r>
    <r>
      <rPr>
        <sz val="11"/>
        <color rgb="FFFF0000"/>
        <rFont val="Gill Sans"/>
      </rPr>
      <t>Complaint investigation; Human Health Hazard</t>
    </r>
    <r>
      <rPr>
        <sz val="11"/>
        <rFont val="Gill Sans"/>
      </rPr>
      <t xml:space="preserve">, </t>
    </r>
    <r>
      <rPr>
        <sz val="11"/>
        <color rgb="FFFF0000"/>
        <rFont val="Gill Sans"/>
      </rPr>
      <t>LTC-new template needed, School absinteeism-new template needed.</t>
    </r>
    <r>
      <rPr>
        <sz val="11"/>
        <rFont val="Gill Sans"/>
      </rPr>
      <t xml:space="preserve"> (LTC needs to report within 24 hours)..</t>
    </r>
    <r>
      <rPr>
        <sz val="11"/>
        <color theme="4"/>
        <rFont val="Gill Sans"/>
      </rPr>
      <t>1b. Agency need to create with Chippewa Co. logo/template</t>
    </r>
    <r>
      <rPr>
        <sz val="11"/>
        <rFont val="Gill Sans"/>
      </rPr>
      <t xml:space="preserve">/( Follows state guidance, but needs own procedure.) Q:\Policies and Procedures\Environmental Health (Reach out to Polk/EC Jim/Kristen (Brian Hobbs Polk,  AW to reach out to Brian K.) </t>
    </r>
  </si>
  <si>
    <r>
      <t>1 examples Tracking log  last 5 years: 1.</t>
    </r>
    <r>
      <rPr>
        <sz val="11"/>
        <color theme="4"/>
        <rFont val="Gill Sans"/>
      </rPr>
      <t>Create a procedure for WEDDS assinging out PH</t>
    </r>
    <r>
      <rPr>
        <sz val="11"/>
        <rFont val="Gill Sans"/>
      </rPr>
      <t>. Beach water test results, well water test results. Facilites on private wells tested yearly. BRIDGES best example. 2</t>
    </r>
    <r>
      <rPr>
        <sz val="11"/>
        <color theme="5"/>
        <rFont val="Gill Sans"/>
      </rPr>
      <t xml:space="preserve">. PH HIPPA clarification (put on Website SC ie; poential of all the laws on the website) </t>
    </r>
  </si>
  <si>
    <r>
      <rPr>
        <sz val="11"/>
        <color theme="5"/>
        <rFont val="Gill Sans"/>
      </rPr>
      <t>1. CLIA waver certificate. State lab, Tanya has collaborating clinics/hospitals. Located HC folder/state websit</t>
    </r>
    <r>
      <rPr>
        <sz val="11"/>
        <rFont val="Gill Sans"/>
      </rPr>
      <t>e.</t>
    </r>
    <r>
      <rPr>
        <sz val="11"/>
        <color theme="4"/>
        <rFont val="Gill Sans"/>
      </rPr>
      <t xml:space="preserve"> 2. Do we have? Look in PHEP; if not then create. 3. Need a procdure handling and submitting specimens </t>
    </r>
  </si>
  <si>
    <r>
      <t xml:space="preserve">1. Example After Action Report Speical kids day; MOU with Rusk County/Jim (include edidimemology) 2. Joint exercises EBOLA 2016 preparedness exercsie 2015 </t>
    </r>
    <r>
      <rPr>
        <sz val="11"/>
        <color theme="3" tint="0.59999389629810485"/>
        <rFont val="Gill Sans"/>
      </rPr>
      <t xml:space="preserve">Need to find. </t>
    </r>
  </si>
  <si>
    <r>
      <rPr>
        <sz val="11"/>
        <color theme="5"/>
        <rFont val="Gill Sans"/>
      </rPr>
      <t>1. Follow up with Jenny/Brown regarding RAVE/City Watch set up e-mail</t>
    </r>
    <r>
      <rPr>
        <sz val="11"/>
        <rFont val="Gill Sans"/>
      </rPr>
      <t xml:space="preserve"> 2.1 example in 5 years: Website/</t>
    </r>
    <r>
      <rPr>
        <sz val="11"/>
        <color theme="3"/>
        <rFont val="Gill Sans"/>
      </rPr>
      <t>update Facebook too.</t>
    </r>
    <r>
      <rPr>
        <sz val="11"/>
        <rFont val="Gill Sans"/>
      </rPr>
      <t xml:space="preserve"> 3. Script for Voicemail when customer call </t>
    </r>
  </si>
  <si>
    <r>
      <t>1. Two examples in five years: Village of Lake Hallie; sent communication to facilities that were licensed with PH (through e-mail)</t>
    </r>
    <r>
      <rPr>
        <sz val="11"/>
        <color theme="3"/>
        <rFont val="Gill Sans"/>
      </rPr>
      <t xml:space="preserve"> Need another example</t>
    </r>
    <r>
      <rPr>
        <sz val="11"/>
        <rFont val="Gill Sans"/>
      </rPr>
      <t xml:space="preserve">.  </t>
    </r>
    <r>
      <rPr>
        <sz val="11"/>
        <color theme="3"/>
        <rFont val="Gill Sans"/>
      </rPr>
      <t xml:space="preserve">Facebook-Health Alert on website 2.Need to find </t>
    </r>
  </si>
  <si>
    <r>
      <rPr>
        <b/>
        <sz val="11"/>
        <rFont val="Gill Sans"/>
      </rPr>
      <t>1.</t>
    </r>
    <r>
      <rPr>
        <sz val="11"/>
        <rFont val="Gill Sans"/>
      </rPr>
      <t xml:space="preserve"> 2 examples in 5 years: 1 Example  10-10-2017Obeisty Press Release WIC; Interview -Intern Example 2: Tick Presentatoin; ACES Resilency. Country Fest </t>
    </r>
    <r>
      <rPr>
        <b/>
        <sz val="11"/>
        <rFont val="Gill Sans"/>
      </rPr>
      <t>2.</t>
    </r>
    <r>
      <rPr>
        <sz val="11"/>
        <rFont val="Gill Sans"/>
      </rPr>
      <t xml:space="preserve"> Example 1: Meth Town Hall  Example 2: CHA, </t>
    </r>
    <r>
      <rPr>
        <sz val="11"/>
        <color rgb="FFFF0000"/>
        <rFont val="Gill Sans"/>
      </rPr>
      <t>YRBS?</t>
    </r>
    <r>
      <rPr>
        <b/>
        <sz val="11"/>
        <rFont val="Gill Sans"/>
      </rPr>
      <t xml:space="preserve"> 3.</t>
    </r>
    <r>
      <rPr>
        <sz val="11"/>
        <rFont val="Gill Sans"/>
      </rPr>
      <t xml:space="preserve"> 2 Examples in 5 years Example 1: FNV</t>
    </r>
    <r>
      <rPr>
        <b/>
        <sz val="11"/>
        <rFont val="Gill Sans"/>
      </rPr>
      <t xml:space="preserve"> </t>
    </r>
    <r>
      <rPr>
        <sz val="11"/>
        <rFont val="Gill Sans"/>
      </rPr>
      <t>Example 2:</t>
    </r>
    <r>
      <rPr>
        <b/>
        <sz val="11"/>
        <rFont val="Gill Sans"/>
      </rPr>
      <t xml:space="preserve"> D</t>
    </r>
    <r>
      <rPr>
        <sz val="11"/>
        <rFont val="Gill Sans"/>
      </rPr>
      <t>unn County ACES-PP, First Breath Dunn County. (EC with Country Fest)(AW to check with TR for health-work population.)</t>
    </r>
  </si>
  <si>
    <r>
      <rPr>
        <b/>
        <sz val="11"/>
        <rFont val="Gill Sans"/>
      </rPr>
      <t xml:space="preserve">1.) </t>
    </r>
    <r>
      <rPr>
        <sz val="11"/>
        <color theme="4"/>
        <rFont val="Gill Sans"/>
      </rPr>
      <t>1</t>
    </r>
    <r>
      <rPr>
        <b/>
        <sz val="11"/>
        <color theme="4"/>
        <rFont val="Gill Sans"/>
      </rPr>
      <t xml:space="preserve"> </t>
    </r>
    <r>
      <rPr>
        <sz val="11"/>
        <color theme="4"/>
        <rFont val="Gill Sans"/>
      </rPr>
      <t>Example in 5 years: Develop an approach to look at data, or to see if we have a need to put into place. We have example.</t>
    </r>
    <r>
      <rPr>
        <sz val="11"/>
        <rFont val="Gill Sans"/>
      </rPr>
      <t xml:space="preserve"> Bridges/WEDDS but needs work. </t>
    </r>
    <r>
      <rPr>
        <b/>
        <sz val="11"/>
        <rFont val="Gill Sans"/>
      </rPr>
      <t>2.)</t>
    </r>
    <r>
      <rPr>
        <sz val="11"/>
        <rFont val="Gill Sans"/>
      </rPr>
      <t xml:space="preserve"> 2 Examples in 5 yeas. Example 1:</t>
    </r>
    <r>
      <rPr>
        <sz val="11"/>
        <color theme="5"/>
        <rFont val="Gill Sans"/>
      </rPr>
      <t>Preventure</t>
    </r>
    <r>
      <rPr>
        <sz val="11"/>
        <rFont val="Gill Sans"/>
      </rPr>
      <t>?  Example 2: Car Seat program ( Bike Safety with Menonnite community, Immunization with Menonites)</t>
    </r>
    <r>
      <rPr>
        <b/>
        <sz val="11"/>
        <rFont val="Gill Sans"/>
      </rPr>
      <t xml:space="preserve"> 3)  </t>
    </r>
    <r>
      <rPr>
        <sz val="11"/>
        <rFont val="Gill Sans"/>
      </rPr>
      <t xml:space="preserve">2 Examples in 5 years: Example 1: </t>
    </r>
    <r>
      <rPr>
        <sz val="11"/>
        <color theme="5"/>
        <rFont val="Gill Sans"/>
      </rPr>
      <t xml:space="preserve">Preventure </t>
    </r>
    <r>
      <rPr>
        <sz val="11"/>
        <rFont val="Gill Sans"/>
      </rPr>
      <t xml:space="preserve"> Example 2: </t>
    </r>
    <r>
      <rPr>
        <sz val="11"/>
        <color theme="5"/>
        <rFont val="Gill Sans"/>
      </rPr>
      <t>YRBS (has to be from # 1)</t>
    </r>
    <r>
      <rPr>
        <b/>
        <sz val="11"/>
        <rFont val="Gill Sans"/>
      </rPr>
      <t xml:space="preserve">  4)</t>
    </r>
    <r>
      <rPr>
        <sz val="11"/>
        <rFont val="Gill Sans"/>
      </rPr>
      <t xml:space="preserve"> 2 Examples in 5 years: Example 1: Hep C, AIDS resource center. Example 2: Healthy Foods commitee. </t>
    </r>
    <r>
      <rPr>
        <sz val="11"/>
        <color theme="4"/>
        <rFont val="Gill Sans"/>
      </rPr>
      <t xml:space="preserve">QPR? </t>
    </r>
  </si>
  <si>
    <r>
      <rPr>
        <b/>
        <sz val="11"/>
        <rFont val="Gill Sans"/>
      </rPr>
      <t xml:space="preserve">1.) </t>
    </r>
    <r>
      <rPr>
        <sz val="11"/>
        <rFont val="Gill Sans"/>
      </rPr>
      <t xml:space="preserve"> 2 Exmples in 5 years: Example 1: NFP</t>
    </r>
    <r>
      <rPr>
        <sz val="11"/>
        <color theme="5"/>
        <rFont val="Gill Sans"/>
      </rPr>
      <t xml:space="preserve"> (AW to ask TR regarding specific populations.</t>
    </r>
    <r>
      <rPr>
        <sz val="11"/>
        <rFont val="Gill Sans"/>
      </rPr>
      <t xml:space="preserve"> Example 2: Healthy Foods</t>
    </r>
    <r>
      <rPr>
        <sz val="11"/>
        <color theme="5"/>
        <rFont val="Gill Sans"/>
      </rPr>
      <t xml:space="preserve">. (YRBS?) Jail population, PNCC, Amish/Menonitte population, Forward Health population.) </t>
    </r>
  </si>
  <si>
    <r>
      <rPr>
        <b/>
        <sz val="11"/>
        <rFont val="Gill Sans"/>
      </rPr>
      <t>1)</t>
    </r>
    <r>
      <rPr>
        <sz val="11"/>
        <rFont val="Gill Sans"/>
      </rPr>
      <t xml:space="preserve"> 2 Examples in 5 years: Example 1: Program Flier/Agecny Brochure. Example 2: Annual report (Agency Inforgraphic)</t>
    </r>
    <r>
      <rPr>
        <b/>
        <sz val="11"/>
        <rFont val="Gill Sans"/>
      </rPr>
      <t xml:space="preserve"> 2) </t>
    </r>
    <r>
      <rPr>
        <sz val="11"/>
        <rFont val="Gill Sans"/>
      </rPr>
      <t xml:space="preserve">2 Examples in 2 years. Example 1: County Health Rankings  Example 2: Media (Jim at the Fair) Jenny, (STD) WEAU. CM West Nile. </t>
    </r>
  </si>
  <si>
    <r>
      <rPr>
        <sz val="11"/>
        <color theme="5"/>
        <rFont val="Gill Sans"/>
      </rPr>
      <t xml:space="preserve">1 policy, plan or set of policies or strategies within 5 years. Q:\Policies and </t>
    </r>
    <r>
      <rPr>
        <sz val="11"/>
        <rFont val="Gill Sans"/>
      </rPr>
      <t xml:space="preserve">Procedures\Administration\Procedures\1.6D-Comprehensive Communication Plan Procedure </t>
    </r>
    <r>
      <rPr>
        <sz val="11"/>
        <color theme="5"/>
        <rFont val="Gill Sans"/>
      </rPr>
      <t>(updating the policy)  2.)</t>
    </r>
    <r>
      <rPr>
        <sz val="11"/>
        <rFont val="Gill Sans"/>
      </rPr>
      <t xml:space="preserve"> Example 1: Signature line Example 2:</t>
    </r>
    <r>
      <rPr>
        <sz val="11"/>
        <color theme="5"/>
        <rFont val="Gill Sans"/>
      </rPr>
      <t xml:space="preserve">  (Send out Test e-mail (Mandatory FUNNY 1x/year) </t>
    </r>
  </si>
  <si>
    <r>
      <rPr>
        <b/>
        <sz val="11"/>
        <rFont val="Gill Sans"/>
      </rPr>
      <t>1.</t>
    </r>
    <r>
      <rPr>
        <sz val="11"/>
        <rFont val="Gill Sans"/>
      </rPr>
      <t>)1 procedure in 2 years:</t>
    </r>
    <r>
      <rPr>
        <b/>
        <sz val="11"/>
        <rFont val="Gill Sans"/>
      </rPr>
      <t xml:space="preserve"> a &amp; b. </t>
    </r>
    <r>
      <rPr>
        <sz val="11"/>
        <rFont val="Gill Sans"/>
      </rPr>
      <t>Communication Policy and Procedure</t>
    </r>
    <r>
      <rPr>
        <sz val="11"/>
        <color theme="5"/>
        <rFont val="Gill Sans"/>
      </rPr>
      <t xml:space="preserve"> (make sure that it's up to date) </t>
    </r>
    <r>
      <rPr>
        <b/>
        <sz val="11"/>
        <rFont val="Gill Sans"/>
      </rPr>
      <t xml:space="preserve"> c/d/e</t>
    </r>
    <r>
      <rPr>
        <sz val="11"/>
        <rFont val="Gill Sans"/>
      </rPr>
      <t xml:space="preserve"> 1 plan in 5 years PHEP</t>
    </r>
    <r>
      <rPr>
        <sz val="11"/>
        <color theme="5"/>
        <rFont val="Gill Sans"/>
      </rPr>
      <t xml:space="preserve"> ( Implement of Message Mapping)</t>
    </r>
    <r>
      <rPr>
        <b/>
        <sz val="11"/>
        <color theme="4"/>
        <rFont val="Gill Sans"/>
      </rPr>
      <t xml:space="preserve"> </t>
    </r>
    <r>
      <rPr>
        <b/>
        <sz val="11"/>
        <rFont val="Gill Sans"/>
      </rPr>
      <t xml:space="preserve"> 2)</t>
    </r>
    <r>
      <rPr>
        <b/>
        <sz val="11"/>
        <color theme="5"/>
        <rFont val="Gill Sans"/>
      </rPr>
      <t xml:space="preserve"> Communication Plan ( Needs to be implemented. </t>
    </r>
  </si>
  <si>
    <r>
      <t>PHEP 1 Plan in 5 years</t>
    </r>
    <r>
      <rPr>
        <sz val="11"/>
        <color theme="5"/>
        <rFont val="Gill Sans"/>
      </rPr>
      <t xml:space="preserve"> (ICS structure knowing the plan)</t>
    </r>
  </si>
  <si>
    <r>
      <rPr>
        <b/>
        <sz val="11"/>
        <rFont val="Gill Sans"/>
      </rPr>
      <t>1)</t>
    </r>
    <r>
      <rPr>
        <sz val="11"/>
        <rFont val="Gill Sans"/>
      </rPr>
      <t xml:space="preserve"> 1 Website in 2 years a. PH website, b. Contact # c.</t>
    </r>
    <r>
      <rPr>
        <sz val="11"/>
        <color theme="5"/>
        <rFont val="Gill Sans"/>
      </rPr>
      <t xml:space="preserve"> Sue Cooley to put Health Rankings, and beef up the site.) </t>
    </r>
    <r>
      <rPr>
        <sz val="11"/>
        <rFont val="Gill Sans"/>
      </rPr>
      <t xml:space="preserve"> e. Infomration about programs website . F. Put links on CD's to the fact sheet g. Leadership Team on website</t>
    </r>
    <r>
      <rPr>
        <sz val="11"/>
        <color theme="5"/>
        <rFont val="Gill Sans"/>
      </rPr>
      <t xml:space="preserve"> (put picture on site</t>
    </r>
    <r>
      <rPr>
        <b/>
        <sz val="11"/>
        <color theme="5"/>
        <rFont val="Gill Sans"/>
      </rPr>
      <t xml:space="preserve">) </t>
    </r>
    <r>
      <rPr>
        <b/>
        <sz val="11"/>
        <rFont val="Gill Sans"/>
      </rPr>
      <t>2</t>
    </r>
    <r>
      <rPr>
        <sz val="11"/>
        <rFont val="Gill Sans"/>
      </rPr>
      <t xml:space="preserve">. Facebook 2. Interviews; brochures </t>
    </r>
  </si>
  <si>
    <r>
      <t>1 data report or multiple data sets within 2 years</t>
    </r>
    <r>
      <rPr>
        <b/>
        <sz val="11"/>
        <rFont val="Gill Sans"/>
      </rPr>
      <t xml:space="preserve">. 1) </t>
    </r>
    <r>
      <rPr>
        <sz val="11"/>
        <rFont val="Gill Sans"/>
      </rPr>
      <t>CHA (census data)</t>
    </r>
    <r>
      <rPr>
        <b/>
        <sz val="11"/>
        <rFont val="Gill Sans"/>
      </rPr>
      <t xml:space="preserve"> 2:</t>
    </r>
    <r>
      <rPr>
        <sz val="11"/>
        <color theme="5"/>
        <rFont val="Gill Sans"/>
      </rPr>
      <t xml:space="preserve"> One list in 5 years-</t>
    </r>
    <r>
      <rPr>
        <b/>
        <sz val="11"/>
        <color theme="5"/>
        <rFont val="Gill Sans"/>
      </rPr>
      <t xml:space="preserve"> </t>
    </r>
    <r>
      <rPr>
        <sz val="11"/>
        <color theme="5"/>
        <rFont val="Gill Sans"/>
      </rPr>
      <t>Language Line(contract/MOU) (APP)</t>
    </r>
    <r>
      <rPr>
        <sz val="11"/>
        <color theme="3"/>
        <rFont val="Gill Sans"/>
      </rPr>
      <t xml:space="preserve"> (Sue Clemmons/Audra civil rights act-add role?) TTY for hearing impaired.  </t>
    </r>
    <r>
      <rPr>
        <b/>
        <sz val="11"/>
        <rFont val="Gill Sans"/>
      </rPr>
      <t xml:space="preserve">3 </t>
    </r>
    <r>
      <rPr>
        <sz val="11"/>
        <rFont val="Gill Sans"/>
      </rPr>
      <t>1 example of assistance staff or devices in 5 years</t>
    </r>
    <r>
      <rPr>
        <sz val="11"/>
        <color theme="5"/>
        <rFont val="Gill Sans"/>
      </rPr>
      <t xml:space="preserve">; Ashely patient/Home Care </t>
    </r>
    <r>
      <rPr>
        <b/>
        <sz val="11"/>
        <rFont val="Gill Sans"/>
      </rPr>
      <t>4.</t>
    </r>
    <r>
      <rPr>
        <sz val="11"/>
        <rFont val="Gill Sans"/>
      </rPr>
      <t xml:space="preserve"> 2 examples in 2 years. Example 1 STD CD letters to 5th Grade reading level; </t>
    </r>
    <r>
      <rPr>
        <sz val="11"/>
        <color theme="5"/>
        <rFont val="Gill Sans"/>
      </rPr>
      <t>RP to double check</t>
    </r>
    <r>
      <rPr>
        <sz val="11"/>
        <rFont val="Gill Sans"/>
      </rPr>
      <t xml:space="preserve">) : Example 2: Amish population/Plain clothes brochure) VIS sheets </t>
    </r>
  </si>
  <si>
    <r>
      <rPr>
        <sz val="10"/>
        <rFont val="Gill Sans"/>
      </rPr>
      <t xml:space="preserve">EBOLA or Foodbourn Outbreak document potential. LTC Influenza outbreak/GI outbreak, Avian Flu </t>
    </r>
    <r>
      <rPr>
        <sz val="10"/>
        <color theme="4"/>
        <rFont val="Gill Sans"/>
      </rPr>
      <t xml:space="preserve"> Create After action report, ie outbreak, What we would evalautate and when, Investigation</t>
    </r>
    <r>
      <rPr>
        <sz val="10"/>
        <color theme="5"/>
        <rFont val="Gill Sans"/>
      </rPr>
      <t xml:space="preserve"> Procedure to add lines on how to report Needs 2 reports;</t>
    </r>
    <r>
      <rPr>
        <sz val="10"/>
        <rFont val="Gill Sans"/>
      </rPr>
      <t xml:space="preserve"> (RP to clarify with Melissa Mayer NACCHO for how many reports to be submitted) </t>
    </r>
    <r>
      <rPr>
        <sz val="10"/>
        <color theme="4"/>
        <rFont val="Gill Sans"/>
      </rPr>
      <t>Formalize a procuedure for peer reviews.</t>
    </r>
    <r>
      <rPr>
        <sz val="10"/>
        <rFont val="Gill Sans"/>
      </rPr>
      <t xml:space="preserve"> Q:\Policies and Procedures\Community Health\Policies</t>
    </r>
  </si>
  <si>
    <r>
      <t xml:space="preserve">2 Examples last 5 years: HHH ordiance (Placquard Boyd, Lead Case (Location: Health Space/NN notes) </t>
    </r>
    <r>
      <rPr>
        <sz val="11"/>
        <color theme="3"/>
        <rFont val="Gill Sans"/>
      </rPr>
      <t xml:space="preserve">Need to create Procedure and or Policy </t>
    </r>
  </si>
  <si>
    <t>1. Example in 5 years: TB Case management; PHEP says this Q:\Policies and Procedures\Community Health\Procedures</t>
  </si>
  <si>
    <r>
      <t xml:space="preserve">1. </t>
    </r>
    <r>
      <rPr>
        <sz val="11"/>
        <color theme="3" tint="0.39997558519241921"/>
        <rFont val="Gill Sans"/>
      </rPr>
      <t xml:space="preserve">Needs to create procedure when to create an After Action Report. 2. 1 protocal in 5 years. </t>
    </r>
    <r>
      <rPr>
        <sz val="11"/>
        <rFont val="Gill Sans"/>
      </rPr>
      <t xml:space="preserve">2. List of event/type Wedding Outbreak CW/ Speical Kids day, Stanley Wedding. Flooding 2015; </t>
    </r>
    <r>
      <rPr>
        <sz val="11"/>
        <color theme="4"/>
        <rFont val="Gill Sans"/>
      </rPr>
      <t>Create a list and AAR.</t>
    </r>
    <r>
      <rPr>
        <sz val="11"/>
        <color theme="3"/>
        <rFont val="Gill Sans"/>
      </rPr>
      <t xml:space="preserve"> </t>
    </r>
    <r>
      <rPr>
        <sz val="11"/>
        <color theme="4"/>
        <rFont val="Gill Sans"/>
      </rPr>
      <t xml:space="preserve">Needs two lists and two AAR. List Excel doc/VMSG  3. AAR for two events: Two examples of seperate events in 5 years. #1 LIst #2 AAR #3 AAR procedure. </t>
    </r>
  </si>
  <si>
    <r>
      <rPr>
        <b/>
        <sz val="11"/>
        <rFont val="Gill Sans"/>
      </rPr>
      <t xml:space="preserve">1 Collaborative Process in 5 years: </t>
    </r>
    <r>
      <rPr>
        <sz val="11"/>
        <rFont val="Gill Sans"/>
      </rPr>
      <t>Health Watch Participants/members/( has agendas, Rose) Medical Home/Regional Center? Build Your Bridge.</t>
    </r>
    <r>
      <rPr>
        <sz val="11"/>
        <color rgb="FFFF0000"/>
        <rFont val="Gill Sans"/>
      </rPr>
      <t xml:space="preserve"> (Can we use the regional center) Regional Mental </t>
    </r>
    <r>
      <rPr>
        <sz val="11"/>
        <rFont val="Gill Sans"/>
      </rPr>
      <t xml:space="preserve">Health Consorsium/ PNCC? 2 Examples in 5 years 1,) Mental Health Regional   Center 2) Suicide Prevention 3) Substance Abuse Mental Health Matters Grant/groups. </t>
    </r>
  </si>
  <si>
    <r>
      <rPr>
        <b/>
        <sz val="11"/>
        <rFont val="Gill Sans"/>
      </rPr>
      <t xml:space="preserve"> 1 Process within the last 5 years</t>
    </r>
    <r>
      <rPr>
        <sz val="11"/>
        <color theme="5"/>
        <rFont val="Gill Sans"/>
      </rPr>
      <t xml:space="preserve"> Dawn's work plan for underseverd populations? CHA</t>
    </r>
    <r>
      <rPr>
        <sz val="11"/>
        <rFont val="Gill Sans"/>
      </rPr>
      <t>?</t>
    </r>
    <r>
      <rPr>
        <sz val="11"/>
        <color theme="5"/>
        <rFont val="Gill Sans"/>
      </rPr>
      <t xml:space="preserve"> School collaboration grid? Chris McMasters/Dawn Group/Schools(Dawn notes)</t>
    </r>
    <r>
      <rPr>
        <b/>
        <sz val="11"/>
        <rFont val="Gill Sans"/>
      </rPr>
      <t xml:space="preserve"> 2. 1 report within 5 yeas</t>
    </r>
    <r>
      <rPr>
        <sz val="11"/>
        <rFont val="Gill Sans"/>
      </rPr>
      <t xml:space="preserve"> CHIP? Data for our county from the state from Dawn. </t>
    </r>
  </si>
  <si>
    <r>
      <t xml:space="preserve">1) 1 Process or set of processes within the past 5 years CHA? </t>
    </r>
    <r>
      <rPr>
        <b/>
        <sz val="11"/>
        <color theme="4"/>
        <rFont val="Gill Sans"/>
      </rPr>
      <t xml:space="preserve">May need a Procedure?  Onsite community prescence in the procedure </t>
    </r>
    <r>
      <rPr>
        <b/>
        <sz val="11"/>
        <rFont val="Gill Sans"/>
      </rPr>
      <t xml:space="preserve">2) 2 Examples within 5 years. 1a) </t>
    </r>
    <r>
      <rPr>
        <b/>
        <sz val="11"/>
        <color theme="4"/>
        <rFont val="Gill Sans"/>
      </rPr>
      <t>Point in time</t>
    </r>
    <r>
      <rPr>
        <b/>
        <sz val="11"/>
        <rFont val="Gill Sans"/>
      </rPr>
      <t xml:space="preserve"> 1b) Country Fest/Bar Outreach CHIP (make sure gaps are within the CHIP) </t>
    </r>
  </si>
  <si>
    <t>1)  1collabroative process in 5 years Homless and Hunger group, CHIP, Children Youth and Families group, United Way Health Watch Wisconsin? (Rose) 2) BRIDGES d/t Planned Parenthood leaving in 2014. Chlamydia follow up</t>
  </si>
  <si>
    <r>
      <t xml:space="preserve">2 Examples within 5 years </t>
    </r>
    <r>
      <rPr>
        <b/>
        <sz val="11"/>
        <color theme="4"/>
        <rFont val="Gill Sans"/>
      </rPr>
      <t>1) Need policy for Transportation Assistance Rose.</t>
    </r>
    <r>
      <rPr>
        <b/>
        <sz val="11"/>
        <rFont val="Gill Sans"/>
      </rPr>
      <t xml:space="preserve"> Potentially a collaborative policy (ie ADRC/DHS) Forward Health Grant MTM-FACT Sheet 2) </t>
    </r>
    <r>
      <rPr>
        <b/>
        <sz val="11"/>
        <color theme="4"/>
        <rFont val="Gill Sans"/>
      </rPr>
      <t>(BRIDGES-DP services (MOU) Send to EC; in our procedure)</t>
    </r>
    <r>
      <rPr>
        <b/>
        <sz val="11"/>
        <color theme="5"/>
        <rFont val="Gill Sans"/>
      </rPr>
      <t xml:space="preserve"> Gas cards given out through PH. KNOW Meth? Finding Trends</t>
    </r>
  </si>
  <si>
    <r>
      <t xml:space="preserve">2 Examples within 5 year 1 Language Line 2)  working with the Amish population.  Health Literacy for our mailed letters? Skpyed with active TB client. </t>
    </r>
    <r>
      <rPr>
        <b/>
        <sz val="11"/>
        <color theme="5"/>
        <rFont val="Gill Sans"/>
      </rPr>
      <t xml:space="preserve">( Dawn to go to clients home to assure access, policy on Waivers being worked on by Dawn currently) *add transportation to policy. </t>
    </r>
    <r>
      <rPr>
        <b/>
        <sz val="11"/>
        <rFont val="Gill Sans"/>
      </rPr>
      <t xml:space="preserve">TTY (Interpreters if we need it) Communications Plan look at. </t>
    </r>
  </si>
  <si>
    <t>1 Example within 5years: AW Junior Achievement; UWEC Meghan/Rachel Aces presentation Angie to 4H, BSN completion students with several UW schools, STEM Interns</t>
  </si>
  <si>
    <t xml:space="preserve">1 Example within 5years: AW Junior Achievement; UWEC Meghan/Rachel Aces presentation Angie to 4H, BSN completion students with several UW schools, STEM Interns 1) 1 plan dated within 2 years: We do have a plan but we put our name on it, Need a workable Plan. Make Recommendations; Assessment. All staff assessment? Colors training/UW Extention. Update the planand make if functional. Build into the Plan to create a Plan for follow up. AW to meet with Team Leads of Strategic Planning Group to discuss groups. Need to look at WicFit, complete core competanices for Public Health Professionals and plan to, how often to re-do the competencies.  2) Besties; HIPPA Compliance checks  2 Examples in 5 years: </t>
  </si>
  <si>
    <r>
      <t xml:space="preserve">2 Examples withinthe last 5 years  </t>
    </r>
    <r>
      <rPr>
        <sz val="11"/>
        <rFont val="Gill Sans"/>
      </rPr>
      <t xml:space="preserve">1) 2 job descriptions 1) EV Health Sepcialist  2) Public Health Nursing and Managers. ( Template for interviews/need on letterhead) </t>
    </r>
    <r>
      <rPr>
        <b/>
        <sz val="11"/>
        <rFont val="Gill Sans"/>
      </rPr>
      <t xml:space="preserve"> 2) </t>
    </r>
    <r>
      <rPr>
        <sz val="11"/>
        <rFont val="Gill Sans"/>
      </rPr>
      <t>Jeanne G/Demographics are caucasion</t>
    </r>
    <r>
      <rPr>
        <b/>
        <sz val="11"/>
        <rFont val="Gill Sans"/>
      </rPr>
      <t xml:space="preserve"> 3) </t>
    </r>
    <r>
      <rPr>
        <sz val="11"/>
        <rFont val="Gill Sans"/>
      </rPr>
      <t xml:space="preserve">1a. AHA awards 2b. Workplace wellness 3b. Surveys with staff </t>
    </r>
    <r>
      <rPr>
        <b/>
        <sz val="11"/>
        <rFont val="Gill Sans"/>
      </rPr>
      <t xml:space="preserve"> 4) 2 examples in 3 years</t>
    </r>
    <r>
      <rPr>
        <sz val="11"/>
        <rFont val="Gill Sans"/>
      </rPr>
      <t xml:space="preserve"> 1a. K drive for job descriptions  2b. On Intranet and during annual review-Pull from Toni HR  </t>
    </r>
    <r>
      <rPr>
        <b/>
        <sz val="11"/>
        <rFont val="Gill Sans"/>
      </rPr>
      <t xml:space="preserve">5) 1 Process in 2 years </t>
    </r>
    <r>
      <rPr>
        <sz val="11"/>
        <rFont val="Gill Sans"/>
      </rPr>
      <t xml:space="preserve">County Policy related to hiring process and Internal Employee Health and Wellness Procedure  </t>
    </r>
    <r>
      <rPr>
        <b/>
        <sz val="11"/>
        <rFont val="Gill Sans"/>
      </rPr>
      <t>6)</t>
    </r>
    <r>
      <rPr>
        <sz val="11"/>
        <rFont val="Gill Sans"/>
      </rPr>
      <t xml:space="preserve"> NN for lisencsure for tracking and Q-drive (ACESS) </t>
    </r>
  </si>
  <si>
    <r>
      <rPr>
        <b/>
        <sz val="11"/>
        <rFont val="Gill Sans"/>
      </rPr>
      <t>2 Examples within 2 years for each # 1)</t>
    </r>
    <r>
      <rPr>
        <sz val="11"/>
        <rFont val="Gill Sans"/>
      </rPr>
      <t xml:space="preserve"> 1a.</t>
    </r>
    <r>
      <rPr>
        <b/>
        <sz val="11"/>
        <rFont val="Gill Sans"/>
      </rPr>
      <t xml:space="preserve"> </t>
    </r>
    <r>
      <rPr>
        <sz val="11"/>
        <rFont val="Gill Sans"/>
      </rPr>
      <t>Job Shadowing intradepartment, 2b.BESTIE all staff, Taking Care of You, PFP, “Gets Things Done and Control Your Day”  Webinar and Audra 12/2016</t>
    </r>
    <r>
      <rPr>
        <sz val="11"/>
        <color theme="4"/>
        <rFont val="Gill Sans"/>
      </rPr>
      <t xml:space="preserve"> (ACESS Create, Template to disucss whatyou learned at presentaiton)</t>
    </r>
    <r>
      <rPr>
        <sz val="11"/>
        <rFont val="Gill Sans"/>
      </rPr>
      <t xml:space="preserve"> </t>
    </r>
    <r>
      <rPr>
        <b/>
        <sz val="11"/>
        <rFont val="Gill Sans"/>
      </rPr>
      <t xml:space="preserve">2) </t>
    </r>
    <r>
      <rPr>
        <sz val="11"/>
        <rFont val="Gill Sans"/>
      </rPr>
      <t xml:space="preserve"> 1a. Training we did for AC Team 2b</t>
    </r>
    <r>
      <rPr>
        <b/>
        <sz val="11"/>
        <rFont val="Gill Sans"/>
      </rPr>
      <t xml:space="preserve"> </t>
    </r>
    <r>
      <rPr>
        <sz val="11"/>
        <rFont val="Gill Sans"/>
      </rPr>
      <t xml:space="preserve">WPHA (WAHLDAB) (NACCHO) (AIPP-ask Audra) </t>
    </r>
    <r>
      <rPr>
        <b/>
        <sz val="11"/>
        <rFont val="Gill Sans"/>
      </rPr>
      <t>3</t>
    </r>
    <r>
      <rPr>
        <sz val="11"/>
        <rFont val="Gill Sans"/>
      </rPr>
      <t xml:space="preserve">) 1a.Tammy-Leadership 2b. New Health Officer Training </t>
    </r>
  </si>
  <si>
    <r>
      <rPr>
        <b/>
        <sz val="11"/>
        <rFont val="Gill Sans"/>
      </rPr>
      <t xml:space="preserve">1 set of polices within 5 years: 1) a. Worklife balance-HR Policy with Breast feeding support b. </t>
    </r>
    <r>
      <rPr>
        <b/>
        <sz val="11"/>
        <color theme="4"/>
        <rFont val="Gill Sans"/>
      </rPr>
      <t>Diversity? AW to reach out to Toni-? Mutual Respect Policy?</t>
    </r>
    <r>
      <rPr>
        <sz val="11"/>
        <color theme="8" tint="-0.249977111117893"/>
        <rFont val="Gill Sans"/>
      </rPr>
      <t xml:space="preserve"> c.Create a policy CM and WFD team  d. Need to create a 360 Review, assessment of organizational climate e.put into the work force developement plan f.</t>
    </r>
    <r>
      <rPr>
        <sz val="11"/>
        <rFont val="Gill Sans"/>
      </rPr>
      <t xml:space="preserve"> Scrapbooks/summer picnic with retirees, holiday party, celebrations on the Q-drive PAC g.VMSG, ACEs presentation, h.  Brain Storm thinking, </t>
    </r>
    <r>
      <rPr>
        <sz val="11"/>
        <color rgb="FF00B0F0"/>
        <rFont val="Gill Sans"/>
      </rPr>
      <t>put into the WFD plan.</t>
    </r>
    <r>
      <rPr>
        <sz val="11"/>
        <rFont val="Gill Sans"/>
      </rPr>
      <t xml:space="preserve"> i. AW on United Way Board, </t>
    </r>
    <r>
      <rPr>
        <sz val="11"/>
        <color rgb="FF00B0F0"/>
        <rFont val="Gill Sans"/>
      </rPr>
      <t>Create Board participation template? Assess what every coalition/comitte that they are on.</t>
    </r>
    <r>
      <rPr>
        <b/>
        <sz val="11"/>
        <rFont val="Gill Sans"/>
      </rPr>
      <t xml:space="preserve"> YRBS  </t>
    </r>
    <r>
      <rPr>
        <sz val="11"/>
        <color rgb="FF00B0F0"/>
        <rFont val="Gill Sans"/>
      </rPr>
      <t xml:space="preserve"> </t>
    </r>
    <r>
      <rPr>
        <b/>
        <sz val="11"/>
        <rFont val="Gill Sans"/>
      </rPr>
      <t>2)  1 set up polices in 5 years Guess who</t>
    </r>
    <r>
      <rPr>
        <b/>
        <sz val="11"/>
        <color theme="4"/>
        <rFont val="Gill Sans"/>
      </rPr>
      <t>, AHA, Cudoes PFP put in the WFD plan 3</t>
    </r>
    <r>
      <rPr>
        <b/>
        <sz val="11"/>
        <rFont val="Gill Sans"/>
      </rPr>
      <t xml:space="preserve">) 1 set of polices in 5 years </t>
    </r>
    <r>
      <rPr>
        <sz val="11"/>
        <rFont val="Gill Sans"/>
      </rPr>
      <t xml:space="preserve">FIT Famillies, Wellness policy, </t>
    </r>
  </si>
  <si>
    <r>
      <rPr>
        <b/>
        <sz val="11"/>
        <rFont val="Gill Sans"/>
      </rPr>
      <t>1) 1 Broad Community Partnership within 2 years:</t>
    </r>
    <r>
      <rPr>
        <sz val="11"/>
        <rFont val="Gill Sans"/>
      </rPr>
      <t xml:space="preserve"> Total of 4 issues or 4 specific partnership or coalition </t>
    </r>
    <r>
      <rPr>
        <b/>
        <sz val="11"/>
        <rFont val="Gill Sans"/>
      </rPr>
      <t xml:space="preserve">CHIP </t>
    </r>
    <r>
      <rPr>
        <sz val="11"/>
        <rFont val="Gill Sans"/>
      </rPr>
      <t xml:space="preserve">Challenge Chippewa, VIP, Infant Mental Health, Breast Feeding? Suicide Prevention, MHM, Forward Health? Youth Coalition-part of CHIP  </t>
    </r>
    <r>
      <rPr>
        <b/>
        <sz val="11"/>
        <rFont val="Gill Sans"/>
      </rPr>
      <t xml:space="preserve">2) </t>
    </r>
    <r>
      <rPr>
        <sz val="11"/>
        <rFont val="Gill Sans"/>
      </rPr>
      <t>Need a list of partnerships-Laura Ballrud houses this 1 list that covers all four and or Forward Health-</t>
    </r>
    <r>
      <rPr>
        <b/>
        <sz val="11"/>
        <rFont val="Gill Sans"/>
      </rPr>
      <t xml:space="preserve"> 3) 2 Examples within 5 years 1a)</t>
    </r>
    <r>
      <rPr>
        <sz val="11"/>
        <rFont val="Gill Sans"/>
      </rPr>
      <t xml:space="preserve"> Challenge Chippewa with Removal of sugar beverages from schools , Infant Mental Health 2015</t>
    </r>
    <r>
      <rPr>
        <b/>
        <sz val="11"/>
        <rFont val="Gill Sans"/>
      </rPr>
      <t xml:space="preserve"> 1b)</t>
    </r>
    <r>
      <rPr>
        <sz val="11"/>
        <rFont val="Gill Sans"/>
      </rPr>
      <t xml:space="preserve"> Postvention. (other examples, Breast feeding conferences, breast milk donation site? DEC? </t>
    </r>
  </si>
  <si>
    <r>
      <rPr>
        <b/>
        <sz val="11"/>
        <rFont val="Gill Sans"/>
      </rPr>
      <t xml:space="preserve">2 Examples from diffenent policy areas within 2 years 1) </t>
    </r>
    <r>
      <rPr>
        <sz val="11"/>
        <rFont val="Gill Sans"/>
      </rPr>
      <t>Meth Town Halls</t>
    </r>
    <r>
      <rPr>
        <b/>
        <sz val="11"/>
        <rFont val="Gill Sans"/>
      </rPr>
      <t xml:space="preserve"> 2) </t>
    </r>
    <r>
      <rPr>
        <sz val="11"/>
        <rFont val="Gill Sans"/>
      </rPr>
      <t xml:space="preserve">YRBS (other examples DFC Grant, Medical Home, Transition, Country Fest. NWS Fair-Car Seats?, Point in Time, United Way Block Part, Facebook page, Webpages, List serves, Forward Health Grant/Rose, Open Door Clinic, Health Watch Wisconsin) </t>
    </r>
  </si>
  <si>
    <r>
      <rPr>
        <b/>
        <sz val="11"/>
        <rFont val="Gill Sans"/>
      </rPr>
      <t xml:space="preserve">2 Examples within 2 years (examples must address 2 separate PH issues 1) </t>
    </r>
    <r>
      <rPr>
        <sz val="11"/>
        <rFont val="Gill Sans"/>
      </rPr>
      <t>Ordinance r/t DTCAP letter that Jim/AW/Larry W, went to govenors/legislators</t>
    </r>
    <r>
      <rPr>
        <b/>
        <sz val="11"/>
        <rFont val="Gill Sans"/>
      </rPr>
      <t xml:space="preserve"> 2) </t>
    </r>
    <r>
      <rPr>
        <sz val="11"/>
        <rFont val="Gill Sans"/>
      </rPr>
      <t xml:space="preserve">BOH-Shadowing (BOH Car Seat training/education, BOH montly reports) </t>
    </r>
  </si>
  <si>
    <r>
      <rPr>
        <b/>
        <sz val="11"/>
        <rFont val="Gill Sans"/>
      </rPr>
      <t>2 example</t>
    </r>
    <r>
      <rPr>
        <sz val="11"/>
        <rFont val="Gill Sans"/>
      </rPr>
      <t xml:space="preserve">s from different policy areas within 5 years. </t>
    </r>
    <r>
      <rPr>
        <b/>
        <sz val="11"/>
        <rFont val="Gill Sans"/>
      </rPr>
      <t>1)</t>
    </r>
    <r>
      <rPr>
        <sz val="11"/>
        <rFont val="Gill Sans"/>
      </rPr>
      <t xml:space="preserve"> Wisconisn WINS </t>
    </r>
    <r>
      <rPr>
        <b/>
        <sz val="11"/>
        <rFont val="Gill Sans"/>
      </rPr>
      <t xml:space="preserve">2)  </t>
    </r>
    <r>
      <rPr>
        <sz val="11"/>
        <rFont val="Gill Sans"/>
      </rPr>
      <t>Courtesy Institute-How do we engage the community DHS/PH? Harvard Univserity of Change Model? FNV-Coalition/Challagne Chippewa? Infant MentalHealth 2013 , example Home Care engagement in the Community- Dementia Friendly Buisnesses (MAPP? Mobilizing for Action Through Planning and Partnership. Future) KNOW Meth Campaign this strictly State Campaig 01/2018</t>
    </r>
  </si>
  <si>
    <t>1) 2 exmaples in 3 years a) NFP,Wisconsin WINS, ? Challenge Chippewa-FNV program, Dementia friendly workplace-is this evidence based? B) United Way grant proposal info for NFP, Dementia Friendly documentation at All Staff mtg (1-2 years ago), FNV-ask Judy rt documentation-Challenge Chippewa mtg minutes/mtg with FNV college</t>
  </si>
  <si>
    <r>
      <t>1 policy in 5 years-</t>
    </r>
    <r>
      <rPr>
        <sz val="11"/>
        <color rgb="FF00B0F0"/>
        <rFont val="Gill Sans"/>
      </rPr>
      <t xml:space="preserve">Create a human subjects research protection policy, check to see if we have a County policy. IRB (Institiuonal Review Board) </t>
    </r>
    <r>
      <rPr>
        <sz val="11"/>
        <rFont val="Gill Sans"/>
      </rPr>
      <t>Preventure, NFP multip pilot (not a research project)</t>
    </r>
  </si>
  <si>
    <r>
      <t>2 examples or one list in 5 years-Foodborne contacts from State DHS and DHS list of experts/WI CD Statues-Comm. Disease and Animal Bite State Statue-and DHS contact-</t>
    </r>
    <r>
      <rPr>
        <sz val="11"/>
        <color rgb="FFC00000"/>
        <rFont val="Gill Sans"/>
      </rPr>
      <t>AW to ask TR what is our guidance documents that State provides consultation-Statue or MOU</t>
    </r>
    <r>
      <rPr>
        <sz val="11"/>
        <rFont val="Gill Sans"/>
      </rPr>
      <t>, Angie's link to UWEC professors? NFP consultants</t>
    </r>
  </si>
  <si>
    <r>
      <t xml:space="preserve">2 examples in 5 years: State Communication info that we distribute to others-Wheeler Report/PH law sites-Audra to looks at and share info with BOH, WPHA research and sharing info. Facebook sharing of info, BOH report of info we share-Influenza, ACE's and Angie's presentations, Postvention and info she has shared-where is it documented? </t>
    </r>
    <r>
      <rPr>
        <sz val="11"/>
        <color rgb="FF00B0F0"/>
        <rFont val="Gill Sans"/>
      </rPr>
      <t xml:space="preserve">Need to share more things researched with public-facebook/BOH and document these things. STEM interns have done alot of Peer Review/Literature review but we have not shared this info. Jenny to do Chlamydia research and we will share it. </t>
    </r>
    <r>
      <rPr>
        <sz val="11"/>
        <rFont val="Gill Sans"/>
      </rPr>
      <t xml:space="preserve">Car seats research &amp; Jenny sharing info at CF Parent Universtiy, </t>
    </r>
  </si>
  <si>
    <t>1) 2 examples in 5 years Strategic plan, BOH Directors report &amp; mtg minutes-Dec 2017 VMSG, Leadership team minutes rt VMSG, VMSG mtg 2/5/18 Pay for Performance 2) 2 examples in 5 years 2/5/18-VMSG mtg minutes-implementation, Emails rt VMSG, All-Staff mtgs rt VMSG, Pay for Performance, Strategic planning teams participation &amp; minutes</t>
  </si>
  <si>
    <r>
      <t xml:space="preserve">1) 1 PMS in 5 years . </t>
    </r>
    <r>
      <rPr>
        <sz val="10"/>
        <color theme="4"/>
        <rFont val="Gill Sans"/>
      </rPr>
      <t>VMSG-Need to create policy &amp; procedure that includes info in this measure- (a-d). Evaluate data maybe quarterly,</t>
    </r>
    <r>
      <rPr>
        <sz val="10"/>
        <color rgb="FFFF0000"/>
        <rFont val="Gill Sans"/>
      </rPr>
      <t xml:space="preserve">  WE have a PM/QI plan-this is obsolete and needs revision. </t>
    </r>
  </si>
  <si>
    <r>
      <t>1) 1 example in 5 years We have PM/QI team-meeting minutes We have had a team since 2013. AC coordinators mtg minutes talking about PM/VMSG/QI and/or emails. Will be many more examples in next 6 months with VMSG implementation.-</t>
    </r>
    <r>
      <rPr>
        <sz val="11"/>
        <color theme="4"/>
        <rFont val="Gill Sans"/>
      </rPr>
      <t xml:space="preserve">Consider having Cheryl/Tanya on PM/QI team since they are VMSG superusers </t>
    </r>
    <r>
      <rPr>
        <sz val="11"/>
        <rFont val="Gill Sans"/>
      </rPr>
      <t>2) 2 examples in 5 years: Adm example-Yearly goals in PFP, Angie makes a department goal, PFP system, Contract apporval process, Faxing process-Jen email. Program example-</t>
    </r>
    <r>
      <rPr>
        <sz val="11"/>
        <color rgb="FFFF0000"/>
        <rFont val="Gill Sans"/>
      </rPr>
      <t>CDR-Rachel to create a procedure</t>
    </r>
    <r>
      <rPr>
        <sz val="11"/>
        <rFont val="Gill Sans"/>
      </rPr>
      <t xml:space="preserve">, WRC-Medical home work/Transition, Preparedness goals/objectives, MCH objectives 3) 2 examples in 5 years: Redcap/GAC and mid-year report for MCH, Prevention grant,   4) </t>
    </r>
    <r>
      <rPr>
        <sz val="11"/>
        <color rgb="FF00B0F0"/>
        <rFont val="Gill Sans"/>
      </rPr>
      <t>We need 2 PM/QI activities rt the 2 examples we pick</t>
    </r>
    <r>
      <rPr>
        <sz val="11"/>
        <rFont val="Gill Sans"/>
      </rPr>
      <t xml:space="preserve">  in #2 (2 examples in 5 years) 5) 2 examples in 5 years. </t>
    </r>
    <r>
      <rPr>
        <sz val="11"/>
        <color rgb="FF00B0F0"/>
        <rFont val="Gill Sans"/>
      </rPr>
      <t>We need to show that we used a tool for 2 examples we picked in #2. Maybe use CDR team process</t>
    </r>
    <r>
      <rPr>
        <sz val="11"/>
        <rFont val="Gill Sans"/>
      </rPr>
      <t xml:space="preserve"> 6) 1 self-assessment in 5 years: Maybe 140 Review-Angie to ask Tim if we can use this. </t>
    </r>
    <r>
      <rPr>
        <sz val="11"/>
        <color rgb="FFC00000"/>
        <rFont val="Gill Sans"/>
      </rPr>
      <t>Maybe document the process we went through with deciding on VMSG &amp; Access. Need to do a PM self-assessment</t>
    </r>
  </si>
  <si>
    <r>
      <t>1) 1 plan in 5 years: QI plan is present-</t>
    </r>
    <r>
      <rPr>
        <sz val="11"/>
        <color rgb="FFC00000"/>
        <rFont val="Gill Sans"/>
      </rPr>
      <t xml:space="preserve">QI plan needs to be revised/updated to include all of the measures noted on p214-216 of PHAB book. </t>
    </r>
    <r>
      <rPr>
        <sz val="11"/>
        <color theme="4"/>
        <rFont val="Gill Sans"/>
      </rPr>
      <t>Ask Brian for their VMSG policy/procedure/plan</t>
    </r>
  </si>
  <si>
    <r>
      <t xml:space="preserve">1) 2 examples in 5 years (1 program area &amp; 1 adm area) Program: Foot clinics &amp; back issues, </t>
    </r>
    <r>
      <rPr>
        <sz val="11"/>
        <color theme="4"/>
        <rFont val="Gill Sans"/>
      </rPr>
      <t xml:space="preserve">Need to create a tool/follow our QI plan/Need to have a procedure rt process-PDAS. </t>
    </r>
    <r>
      <rPr>
        <sz val="11"/>
        <rFont val="Gill Sans"/>
      </rPr>
      <t xml:space="preserve">Bridges &amp; Primary Birth control Adm: Purchase service request updated 2) QI training at All-Staff meetings, </t>
    </r>
  </si>
  <si>
    <r>
      <t>1. 2 Examples within 2 years Example:1 WPHA memebership-Law portion (Lobbyist) on a list service Example 2: Network of Publc law (other examples Wheeler Report )</t>
    </r>
    <r>
      <rPr>
        <sz val="11"/>
        <color theme="4"/>
        <rFont val="Gill Sans"/>
      </rPr>
      <t xml:space="preserve"> Procedure of Reviewing daily/weekly basis, ie communication with the BOH, disemminating information Formalize) Needs a tool to create. </t>
    </r>
  </si>
  <si>
    <r>
      <t xml:space="preserve">2 Examples within 2 years: Example 1: DTCAP Environmental Example 2: CD Report to BOH (other examples Environmental and CD/wedding resolution 2017 use the information that he used with BOH,  Letter to Trump  </t>
    </r>
    <r>
      <rPr>
        <sz val="11"/>
        <color theme="5"/>
        <rFont val="Gill Sans"/>
      </rPr>
      <t xml:space="preserve">(Ask Kristin and Sue Cooley regarding testimony for funding for CD f/u) Check PAC PP for Ethics, consider doing some kind of deliberation with the PAC regading Public Policy) </t>
    </r>
  </si>
  <si>
    <r>
      <t xml:space="preserve">2 examples within 2 years: Example 1: Letter to Shyla State for example with the BOH that Jim provided for the CD F/U wedding. </t>
    </r>
    <r>
      <rPr>
        <sz val="11"/>
        <color theme="4"/>
        <rFont val="Gill Sans"/>
      </rPr>
      <t>Jim to type up what he said/show that he provided the info and they took action.</t>
    </r>
    <r>
      <rPr>
        <sz val="11"/>
        <rFont val="Gill Sans"/>
      </rPr>
      <t xml:space="preserve">  Example 2: VIP 12/2017 New Law for Social Host Campaign (Other examples </t>
    </r>
    <r>
      <rPr>
        <sz val="11"/>
        <color theme="4"/>
        <rFont val="Gill Sans"/>
      </rPr>
      <t xml:space="preserve"> (Press Release/Fact Sheet, produre on how to share information with the public) </t>
    </r>
  </si>
  <si>
    <r>
      <t xml:space="preserve">1 Process in 5 years: CHIP </t>
    </r>
    <r>
      <rPr>
        <sz val="11"/>
        <color theme="4"/>
        <rFont val="Gill Sans"/>
      </rPr>
      <t>(a. Procedure to do a process and use the processs that we use as evidence.) The Rest is good</t>
    </r>
    <r>
      <rPr>
        <sz val="11"/>
        <rFont val="Gill Sans"/>
      </rPr>
      <t xml:space="preserve"> is using the CHA)   Example 1: VIP Roster lists, Example 2: MHM (CHIP Retreat) CM presentation, AW presentation) </t>
    </r>
  </si>
  <si>
    <r>
      <t xml:space="preserve">1 Plan within 5 years a. Action Plan yes but needs to be mesasurable/AW e-mail to staff for dashboard on Top Health Priorities Have Dashboard with Objectives </t>
    </r>
    <r>
      <rPr>
        <sz val="11"/>
        <color theme="4"/>
        <rFont val="Gill Sans"/>
      </rPr>
      <t xml:space="preserve">b (Need to work on policy change) </t>
    </r>
    <r>
      <rPr>
        <sz val="11"/>
        <rFont val="Gill Sans"/>
      </rPr>
      <t xml:space="preserve">. c. QPR with Laura Ballrud/ MHM d. have resources listed and national/state local in CHIP ( need to do a quartlery report and post on Social media) Need a procedure for </t>
    </r>
  </si>
  <si>
    <r>
      <t>1 report or a group of reports wihtin 5 years: Example VMSG</t>
    </r>
    <r>
      <rPr>
        <sz val="11"/>
        <color theme="4"/>
        <rFont val="Gill Sans"/>
      </rPr>
      <t xml:space="preserve"> (Ask Brian about community members how to enter data into VMSG)</t>
    </r>
    <r>
      <rPr>
        <sz val="11"/>
        <rFont val="Gill Sans"/>
      </rPr>
      <t xml:space="preserve"> YRBS-</t>
    </r>
    <r>
      <rPr>
        <sz val="11"/>
        <color theme="4"/>
        <rFont val="Gill Sans"/>
      </rPr>
      <t>(implementation, need to do a process and do the tracking) 2 Examples within 5 years</t>
    </r>
    <r>
      <rPr>
        <sz val="11"/>
        <rFont val="Gill Sans"/>
      </rPr>
      <t xml:space="preserve">: 2) Examples: QPR, VIP, YRBS, Drug Endangered Children, MHM; Postvention, Grief Support Guide </t>
    </r>
  </si>
  <si>
    <r>
      <t xml:space="preserve">1 Strategic Planning Process in 5 years: The Strategic Plan has a &amp; b.  A) Brian with leadership team </t>
    </r>
    <r>
      <rPr>
        <sz val="11"/>
        <color theme="4"/>
        <rFont val="Gill Sans"/>
      </rPr>
      <t xml:space="preserve">Detailed in the document of the process of the Strategic Plan. Next time invite BOH to be involved before or Hospitals or Buisness Community to be more involved r/t CHIP; "how are we doing? Create procedure for community survey)  </t>
    </r>
    <r>
      <rPr>
        <b/>
        <sz val="11"/>
        <rFont val="Gill Sans"/>
      </rPr>
      <t>B)</t>
    </r>
    <r>
      <rPr>
        <sz val="11"/>
        <rFont val="Gill Sans"/>
      </rPr>
      <t xml:space="preserve"> SWOT with all staff. ( need to document) Conversatoins with each BOH member,</t>
    </r>
    <r>
      <rPr>
        <b/>
        <sz val="11"/>
        <rFont val="Gill Sans"/>
      </rPr>
      <t xml:space="preserve"> </t>
    </r>
    <r>
      <rPr>
        <sz val="11"/>
        <rFont val="Gill Sans"/>
      </rPr>
      <t xml:space="preserve">AW kept a spreadsheet) </t>
    </r>
  </si>
  <si>
    <r>
      <t>1 strategic Plan within the last 5 years: a. yes b yes c. (have goals, objectives/measurables (yes)  tracking grid d. yes,</t>
    </r>
    <r>
      <rPr>
        <sz val="11"/>
        <color theme="3"/>
        <rFont val="Gill Sans"/>
      </rPr>
      <t xml:space="preserve"> ( ? Documents)</t>
    </r>
    <r>
      <rPr>
        <sz val="11"/>
        <rFont val="Gill Sans"/>
      </rPr>
      <t xml:space="preserve"> e.</t>
    </r>
    <r>
      <rPr>
        <sz val="11"/>
        <color theme="5"/>
        <rFont val="Gill Sans"/>
      </rPr>
      <t xml:space="preserve"> (AW leadership agenda; look through and revise Strategic Plan for external plans, needs to add PH Team/documented </t>
    </r>
    <r>
      <rPr>
        <sz val="11"/>
        <rFont val="Gill Sans"/>
      </rPr>
      <t xml:space="preserve"> f. yes-SWOT </t>
    </r>
    <r>
      <rPr>
        <sz val="11"/>
        <color theme="5"/>
        <rFont val="Gill Sans"/>
      </rPr>
      <t xml:space="preserve">(Revise and put agency strengths and weaknessess. AW to ask at WAHLDAB and talk with Brian regading revisions) </t>
    </r>
    <r>
      <rPr>
        <sz val="11"/>
        <rFont val="Gill Sans"/>
      </rPr>
      <t>g. With our first Strategic Plan, then came the QI plan, but did they update the new QI plan with the new Strategic Plan?</t>
    </r>
    <r>
      <rPr>
        <sz val="11"/>
        <color theme="5"/>
        <rFont val="Gill Sans"/>
      </rPr>
      <t xml:space="preserve"> Revise Identifiying Key partners? </t>
    </r>
  </si>
  <si>
    <r>
      <t xml:space="preserve">2 Reports/Examples: 1 report dates within 14 month; second report may be older: Example 1  2017-2020 Tracking grid graph in Q-drive. May need to fill in for the past year. </t>
    </r>
    <r>
      <rPr>
        <sz val="11"/>
        <color theme="4"/>
        <rFont val="Gill Sans"/>
      </rPr>
      <t xml:space="preserve">(Routine to have meetings for Stratetgic work groups, need Procedure created) (AW to ask Brian or TR regading procedure on how often they revise or report) </t>
    </r>
    <r>
      <rPr>
        <sz val="11"/>
        <rFont val="Gill Sans"/>
      </rPr>
      <t xml:space="preserve">Example 2: Meeting Minutes from all staff every other month; </t>
    </r>
    <r>
      <rPr>
        <sz val="11"/>
        <color theme="5"/>
        <rFont val="Gill Sans"/>
      </rPr>
      <t>annual report will add in,</t>
    </r>
    <r>
      <rPr>
        <sz val="11"/>
        <rFont val="Gill Sans"/>
      </rPr>
      <t xml:space="preserve"> BOH meeting minutes </t>
    </r>
  </si>
  <si>
    <t xml:space="preserve">2 Examples in 5 years 1. Health Care collation meetings; LEPC (AW did presentation-highlight?), Consortium (Keep minutes, LEPC and Consortium are on the websites-VMSG plug into once initiated) (Define within VMSG on minutes) 2. 2 Examples within 5 years a. Annual Regional after action, Immunization after action reports  3. 1 Example within 5 years: Annual Signatures EOP that reviewed the plan, b. Contact list of responders (Denise/City Watch) c. Signature page with list of role and where they are identified in the plan d. Top right hand with revisisons; do they save? (JL ask Brian about track changes?) </t>
  </si>
  <si>
    <r>
      <t xml:space="preserve">1 EOP within the past 5 years: </t>
    </r>
    <r>
      <rPr>
        <b/>
        <sz val="11"/>
        <rFont val="Gill Sans"/>
      </rPr>
      <t>1a.</t>
    </r>
    <r>
      <rPr>
        <sz val="11"/>
        <rFont val="Gill Sans"/>
      </rPr>
      <t xml:space="preserve"> ICS roles </t>
    </r>
    <r>
      <rPr>
        <sz val="11"/>
        <color theme="5"/>
        <rFont val="Gill Sans"/>
      </rPr>
      <t>(needs to be updated)</t>
    </r>
    <r>
      <rPr>
        <sz val="11"/>
        <rFont val="Gill Sans"/>
      </rPr>
      <t xml:space="preserve"> </t>
    </r>
    <r>
      <rPr>
        <b/>
        <sz val="11"/>
        <rFont val="Gill Sans"/>
      </rPr>
      <t>1b</t>
    </r>
    <r>
      <rPr>
        <sz val="11"/>
        <rFont val="Gill Sans"/>
      </rPr>
      <t>. Roles are throughout the plan and are listed and signed off on on ICS planning log 1c. 24/7 call down, within the plan list of contact information with community partners, roladex with networks</t>
    </r>
    <r>
      <rPr>
        <sz val="11"/>
        <color theme="5"/>
        <rFont val="Gill Sans"/>
      </rPr>
      <t xml:space="preserve"> PHEP Part E.4.4 in old one Resources (Process of updating)</t>
    </r>
    <r>
      <rPr>
        <sz val="11"/>
        <rFont val="Gill Sans"/>
      </rPr>
      <t xml:space="preserve"> 1d. Continuity of Operations Plan 2. 2 Examples within 5 years </t>
    </r>
    <r>
      <rPr>
        <b/>
        <sz val="11"/>
        <rFont val="Gill Sans"/>
      </rPr>
      <t>2.a</t>
    </r>
    <r>
      <rPr>
        <sz val="11"/>
        <rFont val="Gill Sans"/>
      </rPr>
      <t xml:space="preserve">. Annual Requirement to hold event and upload the process 2b. Lots of After Action Reports Pick one. 3 1 Example in 2 years </t>
    </r>
    <r>
      <rPr>
        <b/>
        <sz val="11"/>
        <rFont val="Gill Sans"/>
      </rPr>
      <t xml:space="preserve"> 3a.</t>
    </r>
    <r>
      <rPr>
        <sz val="11"/>
        <rFont val="Gill Sans"/>
      </rPr>
      <t xml:space="preserve"> (Template of the review of the AAR, Denise came last year to talk at an all staff) </t>
    </r>
    <r>
      <rPr>
        <sz val="11"/>
        <color theme="4"/>
        <rFont val="Gill Sans"/>
      </rPr>
      <t xml:space="preserve">Needs a process to do this. </t>
    </r>
    <r>
      <rPr>
        <sz val="11"/>
        <rFont val="Gill Sans"/>
      </rPr>
      <t xml:space="preserve"> </t>
    </r>
    <r>
      <rPr>
        <b/>
        <sz val="11"/>
        <rFont val="Gill Sans"/>
      </rPr>
      <t xml:space="preserve">3b. </t>
    </r>
    <r>
      <rPr>
        <b/>
        <sz val="11"/>
        <color theme="4"/>
        <rFont val="Gill Sans"/>
      </rPr>
      <t xml:space="preserve">part of example in two years. </t>
    </r>
  </si>
  <si>
    <r>
      <rPr>
        <sz val="11"/>
        <color theme="5"/>
        <rFont val="Gill Sans"/>
      </rPr>
      <t>1. a. Within three years; Tobacco checks Wisconsin WINS</t>
    </r>
    <r>
      <rPr>
        <sz val="11"/>
        <rFont val="Gill Sans"/>
      </rPr>
      <t xml:space="preserve">; </t>
    </r>
    <r>
      <rPr>
        <sz val="11"/>
        <color theme="3"/>
        <rFont val="Gill Sans"/>
      </rPr>
      <t xml:space="preserve">Potential for Billys/Bloomer with legal-meeting minutes Car Seat Technicians </t>
    </r>
    <r>
      <rPr>
        <sz val="11"/>
        <rFont val="Gill Sans"/>
      </rPr>
      <t xml:space="preserve"> </t>
    </r>
    <r>
      <rPr>
        <sz val="11"/>
        <color theme="3"/>
        <rFont val="Gill Sans"/>
      </rPr>
      <t xml:space="preserve">b Need C. Need. D. Need </t>
    </r>
    <r>
      <rPr>
        <sz val="11"/>
        <rFont val="Gill Sans"/>
      </rPr>
      <t>2</t>
    </r>
    <r>
      <rPr>
        <sz val="11"/>
        <color theme="3"/>
        <rFont val="Gill Sans"/>
      </rPr>
      <t xml:space="preserve">. </t>
    </r>
    <r>
      <rPr>
        <sz val="11"/>
        <rFont val="Gill Sans"/>
      </rPr>
      <t xml:space="preserve">Acess to Corp Counsel for legal </t>
    </r>
    <r>
      <rPr>
        <sz val="11"/>
        <color theme="3"/>
        <rFont val="Gill Sans"/>
      </rPr>
      <t xml:space="preserve">Jim Sherman-job discription that has access to PH (Ask HR) Notes from KK regarding Blue Algie. </t>
    </r>
  </si>
  <si>
    <t xml:space="preserve">Example 1: Rabies control November KK Example 2: Car Seat program trainers </t>
  </si>
  <si>
    <t xml:space="preserve">1. Example: Website-statues, Datcp on website (Clarify if DATCP can be used as evidence) </t>
  </si>
  <si>
    <t xml:space="preserve">1. 1 Written Record: Non-complaint letter to schools 2017 News letter that go out to lisenced facilities for EH; yearly </t>
  </si>
  <si>
    <r>
      <rPr>
        <b/>
        <sz val="11"/>
        <rFont val="Gill Sans"/>
      </rPr>
      <t>1.</t>
    </r>
    <r>
      <rPr>
        <sz val="11"/>
        <rFont val="Gill Sans"/>
      </rPr>
      <t xml:space="preserve"> Example: 1 HHH 34-61 ordiance Example 2: Environmental Health Oridenance 34-5</t>
    </r>
    <r>
      <rPr>
        <b/>
        <sz val="11"/>
        <rFont val="Gill Sans"/>
      </rPr>
      <t xml:space="preserve"> 2.</t>
    </r>
    <r>
      <rPr>
        <sz val="11"/>
        <rFont val="Gill Sans"/>
      </rPr>
      <t xml:space="preserve"> Example 1: </t>
    </r>
    <r>
      <rPr>
        <sz val="11"/>
        <color theme="5"/>
        <rFont val="Gill Sans"/>
      </rPr>
      <t xml:space="preserve">Communicable Disease (needs to be created.)  Example 2:HHH Prodcure (needs to be created)  </t>
    </r>
  </si>
  <si>
    <r>
      <t>1. Two examples from 2 different programs. Example 1: ATCPC 75.111 (EH yearly inspections of regulated entities-procedure county has it's own) Tattoo Regulations SPS221.04 ( County has own procedure also) 2. 2 examples in last 5 years 1)Health Space 2) Wisconsin WINS</t>
    </r>
    <r>
      <rPr>
        <sz val="11"/>
        <color theme="3"/>
        <rFont val="Gill Sans"/>
      </rPr>
      <t xml:space="preserve"> (depending on if we can use state statue/ or not)</t>
    </r>
  </si>
  <si>
    <r>
      <rPr>
        <b/>
        <sz val="11"/>
        <rFont val="Gill Sans"/>
      </rPr>
      <t>1.</t>
    </r>
    <r>
      <rPr>
        <sz val="11"/>
        <rFont val="Gill Sans"/>
      </rPr>
      <t xml:space="preserve"> 2 examples from 2 different programs Example 1:Restaruant Complaints Example 2: HHH in Health space</t>
    </r>
    <r>
      <rPr>
        <b/>
        <sz val="11"/>
        <rFont val="Gill Sans"/>
      </rPr>
      <t xml:space="preserve"> 2.</t>
    </r>
    <r>
      <rPr>
        <sz val="11"/>
        <rFont val="Gill Sans"/>
      </rPr>
      <t xml:space="preserve"> Example: 1 Health orders 2 separate ones </t>
    </r>
  </si>
  <si>
    <r>
      <rPr>
        <b/>
        <sz val="11"/>
        <rFont val="Gill Sans"/>
      </rPr>
      <t xml:space="preserve">1. </t>
    </r>
    <r>
      <rPr>
        <sz val="11"/>
        <rFont val="Gill Sans"/>
      </rPr>
      <t>Two different exampes from different enforcement programs 1a.Health Space report 1b.Immunizatoin laws</t>
    </r>
    <r>
      <rPr>
        <b/>
        <sz val="11"/>
        <rFont val="Gill Sans"/>
      </rPr>
      <t xml:space="preserve"> 2. </t>
    </r>
    <r>
      <rPr>
        <sz val="11"/>
        <rFont val="Gill Sans"/>
      </rPr>
      <t xml:space="preserve">1a Annual Audit from Datcap (AK) 1b. </t>
    </r>
    <r>
      <rPr>
        <sz val="11"/>
        <color theme="3"/>
        <rFont val="Gill Sans"/>
      </rPr>
      <t xml:space="preserve">School Immunizations- (need procedure to follow up) </t>
    </r>
  </si>
  <si>
    <r>
      <t>1. One Protocol within 5 years: Foodbourne Oubreak,</t>
    </r>
    <r>
      <rPr>
        <sz val="11"/>
        <color theme="3"/>
        <rFont val="Gill Sans"/>
      </rPr>
      <t xml:space="preserve"> Complaint protocol.?</t>
    </r>
    <r>
      <rPr>
        <sz val="11"/>
        <rFont val="Gill Sans"/>
      </rPr>
      <t xml:space="preserve"> 2.</t>
    </r>
    <r>
      <rPr>
        <sz val="11"/>
        <color theme="3"/>
        <rFont val="Gill Sans"/>
      </rPr>
      <t xml:space="preserve"> Enforcement- ( Communcation Plan) 3. 1a. Notify pubic of turkey farm using postings 1b Health Space on website (possible; boiling water annoucement) </t>
    </r>
  </si>
  <si>
    <r>
      <t xml:space="preserve">CHA in process of being completed.  seeking clarification on #3 AW to ask Tim Ringhand Regional Office.   Doing the cycle every 3 years to partner with local hospital partners in their assessments.  </t>
    </r>
    <r>
      <rPr>
        <sz val="11"/>
        <color theme="9"/>
        <rFont val="Gill Sans"/>
      </rPr>
      <t>TR-Can use mental health Matters-Reports/data sharing, Youth Teen Coalition from CHIP-mtg minutes, Prevent Suicide-mtg minutes &amp; Rachel sharing suicide info</t>
    </r>
  </si>
  <si>
    <r>
      <t xml:space="preserve">1. EPI surveillance on schools, hospitals, weekly ILI data.  </t>
    </r>
    <r>
      <rPr>
        <sz val="11"/>
        <color rgb="FFC00000"/>
        <rFont val="Gill Sans"/>
      </rPr>
      <t xml:space="preserve"> Need to determin lists of partners </t>
    </r>
    <r>
      <rPr>
        <sz val="11"/>
        <rFont val="Gill Sans"/>
      </rPr>
      <t xml:space="preserve"> </t>
    </r>
    <r>
      <rPr>
        <sz val="11"/>
        <color theme="9"/>
        <rFont val="Gill Sans"/>
      </rPr>
      <t xml:space="preserve">TR-On regular basis share monthly CD report/Resipiratory report-make sure they are connected to the newsletter/ School newsletter &amp; school survellience data Start doing monthly CD report data with Infecton control data  </t>
    </r>
    <r>
      <rPr>
        <sz val="11"/>
        <rFont val="Gill Sans"/>
      </rPr>
      <t>2.</t>
    </r>
    <r>
      <rPr>
        <sz val="11"/>
        <color theme="3" tint="0.39997558519241921"/>
        <rFont val="Gill Sans"/>
      </rPr>
      <t xml:space="preserve">   No current process with this. Consider electronic trainings for partners</t>
    </r>
    <r>
      <rPr>
        <sz val="11"/>
        <rFont val="Gill Sans"/>
      </rPr>
      <t xml:space="preserve">.  3.  Weekly ILI report, School Surveillance, hospital surveillance.    4.  </t>
    </r>
    <r>
      <rPr>
        <sz val="11"/>
        <color theme="3" tint="0.39997558519241921"/>
        <rFont val="Gill Sans"/>
      </rPr>
      <t>No current process with this.   Consider WRC reports to providers.  3x/year newletter to schools.</t>
    </r>
  </si>
  <si>
    <r>
      <t>1. 1. Protocal past 5 years. Surge Capaity example ICS/preparedness team structure within the PHEP. (AW to check and see if Counites use PHEP only or if they breakdown into PP) 2</t>
    </r>
    <r>
      <rPr>
        <sz val="11"/>
        <color theme="5"/>
        <rFont val="Gill Sans"/>
      </rPr>
      <t>. We have a list (need to find out where it is.) Need work on accessing it.</t>
    </r>
    <r>
      <rPr>
        <sz val="11"/>
        <rFont val="Gill Sans"/>
      </rPr>
      <t xml:space="preserve"> 3. Availability of equiptment; PHEP (rolladex online to get equiptment)</t>
    </r>
    <r>
      <rPr>
        <sz val="11"/>
        <color theme="5"/>
        <rFont val="Gill Sans"/>
      </rPr>
      <t xml:space="preserve"> ask Jenny if this AP is updated in PHEP</t>
    </r>
    <r>
      <rPr>
        <sz val="11"/>
        <rFont val="Gill Sans"/>
      </rPr>
      <t>. 4. leaderhip notes weekly and training is proivded 5. Ask Jenny for contracts/MOU/MOA. TR-</t>
    </r>
    <r>
      <rPr>
        <sz val="11"/>
        <color theme="9"/>
        <rFont val="Gill Sans"/>
      </rPr>
      <t>There is not State specific mutual aid e contract or MOU. Looks at pa</t>
    </r>
  </si>
  <si>
    <r>
      <t xml:space="preserve">1.2 exmples five years: 1. Detcap </t>
    </r>
    <r>
      <rPr>
        <sz val="11"/>
        <color theme="9"/>
        <rFont val="Gill Sans"/>
      </rPr>
      <t xml:space="preserve">, PHEP </t>
    </r>
    <r>
      <rPr>
        <sz val="11"/>
        <rFont val="Gill Sans"/>
      </rPr>
      <t>2. Avian Flu 2015</t>
    </r>
    <r>
      <rPr>
        <sz val="11"/>
        <color rgb="FFFF0000"/>
        <rFont val="Gill Sans"/>
      </rPr>
      <t xml:space="preserve"> DEC protocal</t>
    </r>
    <r>
      <rPr>
        <sz val="11"/>
        <rFont val="Gill Sans"/>
      </rPr>
      <t xml:space="preserve">  KK to review Q:\Community Health\Intake\Communicable Disease\Avian Flu\Outbreak Spring 2015 (</t>
    </r>
    <r>
      <rPr>
        <sz val="11"/>
        <color theme="9"/>
        <rFont val="Gill Sans"/>
      </rPr>
      <t>AW to ask Tim R if there is anything in statue for assisting other counties with MOU/MOA-Nothing that he knows of. Check WI DHS AC page 2.</t>
    </r>
    <r>
      <rPr>
        <sz val="11"/>
        <rFont val="Gill Sans"/>
      </rPr>
      <t xml:space="preserve"> Special Kids day event Pertusis; Meth collaborators with EC/CC? ADRC/SW (Health recommendations/health orders JK) </t>
    </r>
    <r>
      <rPr>
        <sz val="11"/>
        <color theme="3"/>
        <rFont val="Gill Sans"/>
      </rPr>
      <t>Need procedure on how EH on how they are followed up on</t>
    </r>
    <r>
      <rPr>
        <sz val="11"/>
        <rFont val="Gill Sans"/>
      </rPr>
      <t xml:space="preserve"> Location: Letterhead folder :) 3. </t>
    </r>
    <r>
      <rPr>
        <sz val="11"/>
        <color theme="9"/>
        <rFont val="Gill Sans"/>
      </rPr>
      <t>WEDSS, WIR</t>
    </r>
    <r>
      <rPr>
        <sz val="11"/>
        <rFont val="Gill Sans"/>
      </rPr>
      <t xml:space="preserve">, </t>
    </r>
    <r>
      <rPr>
        <sz val="11"/>
        <color theme="4"/>
        <rFont val="Gill Sans"/>
      </rPr>
      <t xml:space="preserve">EPI/Water lab </t>
    </r>
  </si>
  <si>
    <r>
      <t>1. 1 example in last 5 years: PHEP Q:\Community Health\Programs\Preparedness\PHEP 2 1 example in last 5 years  PHEP</t>
    </r>
    <r>
      <rPr>
        <sz val="11"/>
        <color theme="5"/>
        <rFont val="Gill Sans"/>
      </rPr>
      <t xml:space="preserve"> (AW to ask TR if we can use one example for multple standards.TR-yes we can use PHEP for both 2.2.1 &amp; 2.2.2) </t>
    </r>
    <r>
      <rPr>
        <sz val="11"/>
        <rFont val="Gill Sans"/>
      </rPr>
      <t xml:space="preserve">3. 1 example in last 5 years (AW to ask TR about cluster f/u) </t>
    </r>
    <r>
      <rPr>
        <sz val="11"/>
        <color theme="3" tint="0.39997558519241921"/>
        <rFont val="Gill Sans"/>
      </rPr>
      <t xml:space="preserve"> Protocal related to clusters. Possibly add to CD procdure. Make procedures based from PHEP. </t>
    </r>
    <r>
      <rPr>
        <sz val="11"/>
        <color theme="9"/>
        <rFont val="Gill Sans"/>
      </rPr>
      <t xml:space="preserve">TR-Maybe could use WI DHS website rt specific cluster evaluation but also have it in our CD prodedures. </t>
    </r>
  </si>
  <si>
    <r>
      <t>1. Create a tracking system (AW to ask with Tim R to clarify-</t>
    </r>
    <r>
      <rPr>
        <sz val="11"/>
        <color theme="9"/>
        <rFont val="Gill Sans"/>
      </rPr>
      <t xml:space="preserve">TR-PCA portal keeps track of alrerts/health alert netweorks &amp; can be used) </t>
    </r>
    <r>
      <rPr>
        <sz val="11"/>
        <color theme="5"/>
        <rFont val="Gill Sans"/>
      </rPr>
      <t xml:space="preserve">Talk with Jenny, Gov D sents reports, but no process to tract. RAVE? 2. (Jenny does she document or does consriium docuemtn.) (Western Preparedness Consorisum TEST) </t>
    </r>
  </si>
  <si>
    <r>
      <t>1</t>
    </r>
    <r>
      <rPr>
        <sz val="11"/>
        <color theme="5"/>
        <rFont val="Gill Sans"/>
      </rPr>
      <t xml:space="preserve">.PHEP-check on this Create Procedure for 24/7 </t>
    </r>
    <r>
      <rPr>
        <sz val="11"/>
        <rFont val="Gill Sans"/>
      </rPr>
      <t>(Connect with Jeny) Have coverage but need to have it written down.  2</t>
    </r>
    <r>
      <rPr>
        <sz val="11"/>
        <color theme="5"/>
        <rFont val="Gill Sans"/>
      </rPr>
      <t xml:space="preserve">.1.PHEP-check on this Create Procedure for 24/7  (AW to ask TR contract about state statue?) </t>
    </r>
    <r>
      <rPr>
        <sz val="11"/>
        <color theme="4"/>
        <rFont val="Gill Sans"/>
      </rPr>
      <t>3. PHEP- Mutual assistance with other counites? Is this written MOU/MOA does EM have them and then we adopt the EM/ (connect with Jenny and Denise Brown to see if we have MOA/MOU</t>
    </r>
    <r>
      <rPr>
        <sz val="11"/>
        <rFont val="Gill Sans"/>
      </rPr>
      <t xml:space="preserve">) Invite WWRC to our PHAB site visit (Brittany Fry) </t>
    </r>
  </si>
  <si>
    <r>
      <t>1)  Annual Report (Focus on having a page for health priorities take to first meeting with CHIP) 1 Example within 14 months</t>
    </r>
    <r>
      <rPr>
        <sz val="11"/>
        <color theme="9"/>
        <rFont val="Gill Sans"/>
      </rPr>
      <t xml:space="preserve"> TR- Community updates rt CHIP on FAcebook</t>
    </r>
    <r>
      <rPr>
        <sz val="11"/>
        <rFont val="Gill Sans"/>
      </rPr>
      <t xml:space="preserve"> 2) hat it was reviewed and revsie plan and PHN meeting to talk about what is being worked on from the 140 and document) </t>
    </r>
    <r>
      <rPr>
        <sz val="11"/>
        <color theme="9"/>
        <rFont val="Gill Sans"/>
      </rPr>
      <t xml:space="preserve">TR-If monitoring (revising) CHIP need to document Has not seen procedures on this </t>
    </r>
  </si>
  <si>
    <r>
      <t xml:space="preserve">1) 2 examples in 5 years: PNCC/NFP/BRIDGES/DATCAP/ Forward Health surveys. </t>
    </r>
    <r>
      <rPr>
        <sz val="12"/>
        <color rgb="FFC00000"/>
        <rFont val="Calibri"/>
        <family val="2"/>
        <scheme val="minor"/>
      </rPr>
      <t>Angie to check with Tim if we can use NFP/PNCC info.</t>
    </r>
    <r>
      <rPr>
        <sz val="12"/>
        <color theme="9"/>
        <rFont val="Calibri"/>
        <family val="2"/>
        <scheme val="minor"/>
      </rPr>
      <t>TR- Can use customer survey/voice to change a process we are doing.-how are we using this data to change a process</t>
    </r>
    <r>
      <rPr>
        <sz val="12"/>
        <color rgb="FFC00000"/>
        <rFont val="Calibri"/>
        <family val="2"/>
        <scheme val="minor"/>
      </rPr>
      <t xml:space="preserve"> </t>
    </r>
    <r>
      <rPr>
        <sz val="12"/>
        <color theme="4"/>
        <rFont val="Calibri"/>
        <family val="2"/>
        <scheme val="minor"/>
      </rPr>
      <t>Do QI project for VMSG of evaluating our surveys-Need procedure</t>
    </r>
    <r>
      <rPr>
        <sz val="12"/>
        <color rgb="FFC00000"/>
        <rFont val="Calibri"/>
        <family val="2"/>
        <scheme val="minor"/>
      </rPr>
      <t xml:space="preserve"> </t>
    </r>
    <r>
      <rPr>
        <sz val="12"/>
        <rFont val="Calibri"/>
        <family val="2"/>
        <scheme val="minor"/>
      </rPr>
      <t xml:space="preserve">2) 2 examples in 5 years: </t>
    </r>
    <r>
      <rPr>
        <sz val="12"/>
        <color theme="4"/>
        <rFont val="Calibri"/>
        <family val="2"/>
        <scheme val="minor"/>
      </rPr>
      <t xml:space="preserve">Do QI project for VMSG of evaluating our surveys-Need procedure. </t>
    </r>
    <r>
      <rPr>
        <sz val="12"/>
        <rFont val="Calibri"/>
        <family val="2"/>
        <scheme val="minor"/>
      </rPr>
      <t>Bridges survey recommended primary birth control and we implemented it in Dec 2018</t>
    </r>
  </si>
  <si>
    <r>
      <t>1) 2 examples in 5 years: All-staff meeting training on QI-12/2017 by KK-H</t>
    </r>
    <r>
      <rPr>
        <sz val="11"/>
        <color rgb="FF00B0F0"/>
        <rFont val="Gill Sans"/>
      </rPr>
      <t>TR-how do you improve performance and mange it/monitor it.-probably need to creat this.-track this over time  DATCAP-</t>
    </r>
    <r>
      <rPr>
        <sz val="11"/>
        <rFont val="Gill Sans"/>
      </rPr>
      <t xml:space="preserve">Healthspace is monitoring and tracking and Annual Self assessment is monitroing and Action Plan/monthly meeting is what we are doing.Jim K Standardization, KK Standardization by Jim, Email rt VMSG implementation, </t>
    </r>
    <r>
      <rPr>
        <sz val="11"/>
        <color rgb="FF00B0F0"/>
        <rFont val="Gill Sans"/>
      </rPr>
      <t>Track/mange VMSG and how we are doing implementing it could be an example</t>
    </r>
    <r>
      <rPr>
        <sz val="11"/>
        <rFont val="Gill Sans"/>
      </rPr>
      <t>KK at Leadership mtg asking managers to put PM/QI on agenda and discuss with staff, KK did All-staff rt PM plan-July 2014, Takng care of you</t>
    </r>
    <r>
      <rPr>
        <sz val="11"/>
        <color theme="9"/>
        <rFont val="Gill Sans"/>
      </rPr>
      <t>TR-Probably can't use Taking CAre of you</t>
    </r>
    <r>
      <rPr>
        <sz val="11"/>
        <rFont val="Gill Sans"/>
      </rPr>
      <t xml:space="preserve"> 1/2018, Besties to All Staff 12/2017, Team building  12/2017 to Domain Leads </t>
    </r>
  </si>
  <si>
    <r>
      <t>1. 1 Process or set of policies and procedures within 5 years. PAC; Ethics Committee and Ethics procedure.</t>
    </r>
    <r>
      <rPr>
        <sz val="11"/>
        <color theme="4"/>
        <rFont val="Gill Sans"/>
      </rPr>
      <t xml:space="preserve"> ( Need to write a specific prcoedure that is an exact process to identify the problem.) Add PH Code of Ehics to PAC polcy CM) Angie to work with HR for consitancy for titles and messaging with CCDPH. </t>
    </r>
    <r>
      <rPr>
        <sz val="11"/>
        <rFont val="Gill Sans"/>
      </rPr>
      <t xml:space="preserve"> 2. 1 Example within 5 years TB policy, Hep B policy, PAC/BOH meeting minutes All Staff December 2017. Gift policy. </t>
    </r>
  </si>
  <si>
    <r>
      <t xml:space="preserve">1.1 policy or set of policies within 5 years  Draft prcedure 2015 HIPPA Compliance check. County has a draft HIPPA Compliance currently. </t>
    </r>
    <r>
      <rPr>
        <sz val="11"/>
        <color theme="4"/>
        <rFont val="Gill Sans"/>
      </rPr>
      <t xml:space="preserve"> (AW needs to Revise</t>
    </r>
    <r>
      <rPr>
        <sz val="11"/>
        <color indexed="8"/>
        <rFont val="Gill Sans"/>
      </rPr>
      <t>)</t>
    </r>
    <r>
      <rPr>
        <sz val="11"/>
        <color theme="5"/>
        <rFont val="Gill Sans"/>
      </rPr>
      <t xml:space="preserve"> Sue Clemmons to get County HIPPA/Complaince Form for AW/CM/RP to review.  </t>
    </r>
    <r>
      <rPr>
        <sz val="11"/>
        <color indexed="8"/>
        <rFont val="Gill Sans"/>
      </rPr>
      <t xml:space="preserve">2. 2 eamples of training for staff within 5 years-10/2016 Each Division had two different examples within the meeting minutes  </t>
    </r>
    <r>
      <rPr>
        <sz val="11"/>
        <color theme="4"/>
        <rFont val="Gill Sans"/>
      </rPr>
      <t xml:space="preserve">(Statement of Confidentiality have staff sign yearly and have yearly training Angie to invite, Kristie/Jim S/Toni for All staff for staff trainin) AW to update HIPPA procedure to include staff signing Confidentiality form. Review Conidentialtiy form and to talk with Jim Sherman? Combine HIPPA and Confidentiality Form.  </t>
    </r>
    <r>
      <rPr>
        <sz val="11"/>
        <color indexed="8"/>
        <rFont val="Gill Sans"/>
      </rPr>
      <t xml:space="preserve">3. 1 Form and 1 example of a tracking form or log within 5 years. </t>
    </r>
    <r>
      <rPr>
        <sz val="11"/>
        <color theme="4"/>
        <rFont val="Gill Sans"/>
      </rPr>
      <t>ACCESS</t>
    </r>
    <r>
      <rPr>
        <sz val="11"/>
        <color indexed="8"/>
        <rFont val="Gill Sans"/>
      </rPr>
      <t xml:space="preserve"> </t>
    </r>
  </si>
  <si>
    <r>
      <t>1. 1 Policy or procedure in 5 years:</t>
    </r>
    <r>
      <rPr>
        <sz val="11"/>
        <color theme="4"/>
        <rFont val="Gill Sans"/>
      </rPr>
      <t xml:space="preserve"> Reach out to Polk County or other county that has an example of this to work off this. Needs development</t>
    </r>
    <r>
      <rPr>
        <sz val="11"/>
        <rFont val="Gill Sans"/>
      </rPr>
      <t xml:space="preserve"> 2. 2 Examples in 5 years from two different program areas of the heatlh department: Brochure Plain Clothes. VIS Sheets for immunizations that are in different languages.</t>
    </r>
    <r>
      <rPr>
        <sz val="11"/>
        <color theme="5"/>
        <rFont val="Gill Sans"/>
      </rPr>
      <t xml:space="preserve"> Review communications plan to see if this is in there.</t>
    </r>
    <r>
      <rPr>
        <sz val="11"/>
        <rFont val="Gill Sans"/>
      </rPr>
      <t xml:space="preserve"> 3. 1 Example in 5 years: </t>
    </r>
    <r>
      <rPr>
        <sz val="11"/>
        <color theme="4"/>
        <rFont val="Gill Sans"/>
      </rPr>
      <t xml:space="preserve">Need to complete an assessment and do training on health equity. </t>
    </r>
    <r>
      <rPr>
        <sz val="11"/>
        <rFont val="Gill Sans"/>
      </rPr>
      <t>4. 1 Example in 5 years</t>
    </r>
    <r>
      <rPr>
        <sz val="11"/>
        <color theme="4"/>
        <rFont val="Gill Sans"/>
      </rPr>
      <t>: Need to provide training and cultural competancy to department staff</t>
    </r>
    <r>
      <rPr>
        <sz val="11"/>
        <color theme="5"/>
        <rFont val="Gill Sans"/>
      </rPr>
      <t xml:space="preserve">. </t>
    </r>
    <r>
      <rPr>
        <sz val="11"/>
        <color theme="4"/>
        <rFont val="Gill Sans"/>
      </rPr>
      <t xml:space="preserve">(Jessica from United Way on the ALICE population to talk with all staff.) </t>
    </r>
  </si>
  <si>
    <t>1 set of HR polices and procedures in 5 years: Need to connect with HR to get. 2.County Internet 3.  1  example in 5 years: Need to connect with HR regarding employement agreements. 4. 2 examples in 5 years: Staff Wellness Committee; Pay for Performance Committee. (HR connects wih manager to look at job description) FMLA; Blood Borne Pathogens/Dustin-</t>
  </si>
  <si>
    <r>
      <rPr>
        <b/>
        <sz val="11"/>
        <color indexed="8"/>
        <rFont val="Gill Sans"/>
      </rPr>
      <t>1.</t>
    </r>
    <r>
      <rPr>
        <sz val="11"/>
        <color indexed="8"/>
        <rFont val="Gill Sans"/>
      </rPr>
      <t xml:space="preserve"> 2 Examples in 5 years-  Health Space/ NN/WIR/WEDDS </t>
    </r>
    <r>
      <rPr>
        <b/>
        <sz val="11"/>
        <color indexed="8"/>
        <rFont val="Gill Sans"/>
      </rPr>
      <t xml:space="preserve"> 2.</t>
    </r>
    <r>
      <rPr>
        <sz val="11"/>
        <color indexed="8"/>
        <rFont val="Gill Sans"/>
      </rPr>
      <t xml:space="preserve"> 1 example in 3 years-Connect with IT, Intranet for IT policies </t>
    </r>
    <r>
      <rPr>
        <b/>
        <sz val="11"/>
        <color indexed="8"/>
        <rFont val="Gill Sans"/>
      </rPr>
      <t>3.</t>
    </r>
    <r>
      <rPr>
        <sz val="11"/>
        <color indexed="8"/>
        <rFont val="Gill Sans"/>
      </rPr>
      <t xml:space="preserve"> 1</t>
    </r>
    <r>
      <rPr>
        <sz val="11"/>
        <color theme="5"/>
        <rFont val="Gill Sans"/>
      </rPr>
      <t xml:space="preserve"> policy in 5 years-Privacy(Confidentiality) Ask our mentor how Confidentialtiy is different from HIPAA</t>
    </r>
    <r>
      <rPr>
        <sz val="11"/>
        <color indexed="8"/>
        <rFont val="Gill Sans"/>
      </rPr>
      <t xml:space="preserve"> </t>
    </r>
    <r>
      <rPr>
        <b/>
        <sz val="11"/>
        <color indexed="8"/>
        <rFont val="Gill Sans"/>
      </rPr>
      <t>4.</t>
    </r>
    <r>
      <rPr>
        <sz val="11"/>
        <color indexed="8"/>
        <rFont val="Gill Sans"/>
      </rPr>
      <t xml:space="preserve"> 1 example in 5 years </t>
    </r>
    <r>
      <rPr>
        <sz val="11"/>
        <color theme="5"/>
        <rFont val="Gill Sans"/>
      </rPr>
      <t>AW to check with IT</t>
    </r>
    <r>
      <rPr>
        <b/>
        <sz val="11"/>
        <color indexed="8"/>
        <rFont val="Gill Sans"/>
      </rPr>
      <t xml:space="preserve"> 5. </t>
    </r>
    <r>
      <rPr>
        <sz val="11"/>
        <color indexed="8"/>
        <rFont val="Gill Sans"/>
      </rPr>
      <t>1 example in 3 years-</t>
    </r>
    <r>
      <rPr>
        <sz val="11"/>
        <color theme="5"/>
        <rFont val="Gill Sans"/>
      </rPr>
      <t>AW to check with IT for management of infomration assets.</t>
    </r>
    <r>
      <rPr>
        <sz val="11"/>
        <color indexed="8"/>
        <rFont val="Gill Sans"/>
      </rPr>
      <t xml:space="preserve"> </t>
    </r>
  </si>
  <si>
    <r>
      <t>1. CLIA-2. 2 examples in 5 years-OSHA yearly, Helmar 3. 1 example in 5 years; Doors/no stairs to get to us; bathrooms handicap accessible.</t>
    </r>
    <r>
      <rPr>
        <sz val="11"/>
        <color theme="5"/>
        <rFont val="Gill Sans"/>
      </rPr>
      <t xml:space="preserve"> Need to do a Self-Assessment of this, does Oneida have a checklist or talk with them about where to find this. </t>
    </r>
  </si>
  <si>
    <t xml:space="preserve">2 examples in 2 years 2 dfferent programs: James MOU with Rusk County; Community Health MOU with immunization clinics YRBS-schools; </t>
  </si>
  <si>
    <t xml:space="preserve">1 budget in two years: 2. 2 examples in 5 years two different types of reporting, Montly budget reports from SC. </t>
  </si>
  <si>
    <r>
      <rPr>
        <b/>
        <sz val="11"/>
        <rFont val="Gill Sans"/>
      </rPr>
      <t>1.</t>
    </r>
    <r>
      <rPr>
        <sz val="11"/>
        <rFont val="Gill Sans"/>
      </rPr>
      <t xml:space="preserve"> 2 examples in 5 years: List of all Grant applications; Grant Procedure </t>
    </r>
    <r>
      <rPr>
        <b/>
        <sz val="11"/>
        <rFont val="Gill Sans"/>
      </rPr>
      <t xml:space="preserve">2. </t>
    </r>
    <r>
      <rPr>
        <sz val="11"/>
        <rFont val="Gill Sans"/>
      </rPr>
      <t xml:space="preserve">Rutlege Charities; Charity Outreach policy  </t>
    </r>
  </si>
  <si>
    <r>
      <t>1</t>
    </r>
    <r>
      <rPr>
        <sz val="10"/>
        <rFont val="Gill Sans"/>
      </rPr>
      <t xml:space="preserve">) 1 example in 5 years </t>
    </r>
    <r>
      <rPr>
        <sz val="10"/>
        <color theme="3"/>
        <rFont val="Gill Sans"/>
      </rPr>
      <t xml:space="preserve">We have the State statutes/laws/ordinances but we need to revamp our webpage and put info on the website </t>
    </r>
    <r>
      <rPr>
        <sz val="10"/>
        <rFont val="Gill Sans"/>
      </rPr>
      <t>2)  1 example in 5 years Annual report/Directors report/HHSB meeting minutes</t>
    </r>
  </si>
  <si>
    <r>
      <t xml:space="preserve">1)1 document-No date restriction </t>
    </r>
    <r>
      <rPr>
        <sz val="11"/>
        <color theme="4"/>
        <rFont val="Gill Sans"/>
      </rPr>
      <t>HHSB mtg minute page info/AW to ask Traci/probably in a county ordinance;HHSB job description has their statutory requirements in it-</t>
    </r>
    <r>
      <rPr>
        <sz val="11"/>
        <color rgb="FFC00000"/>
        <rFont val="Gill Sans"/>
      </rPr>
      <t xml:space="preserve">We have governance policy </t>
    </r>
    <r>
      <rPr>
        <sz val="11"/>
        <rFont val="Gill Sans"/>
      </rPr>
      <t>2) 1 example-no time restriction 140 Review rt HHSB sturcture &amp; composition-HHSB job description</t>
    </r>
  </si>
  <si>
    <t>1) 2 examples for a: May 2016 HHSB meeting minutes for HHSB-shared roles &amp; responsibilities with new members. May 2018-new HHSB orientation binder given and reviewed/Chippewa County HHSB member description(this has operational definitios) 1 process for b in 5 years a)   b) We have a 3-ring binder for HHSB new member orientation</t>
  </si>
  <si>
    <t>1. 2 examples in 2 years-Foodborne outbreaks-Dec 2017-JK/ HHSB Monthly Director reports/Annual CD report-Jan 2018/</t>
  </si>
  <si>
    <t xml:space="preserve">1)2 examples in 5 years-Jan 2018-Angie talked to board about VMSG-see mtg minutes/ Accreditation presentations-Dec 21st &amp; Directors monthly report-addition of AC section/Strategic plan &amp; quarterly updates on Director report 2) 2 examples in 5 years-HHSB meeting minutes &amp; Directors report from Dec 2017 on Strategic plan. / Annual reports </t>
  </si>
  <si>
    <r>
      <t xml:space="preserve">WEDSS, WIR, Healthspace, Grant reviews with state.  Lack of PNCC data to state MCH program.  CDR data.  Sharepoint data.  Meet grant requirements.  </t>
    </r>
    <r>
      <rPr>
        <sz val="11"/>
        <color rgb="FFC00000"/>
        <rFont val="Gill Sans"/>
      </rPr>
      <t xml:space="preserve">(What is expectation for this requirement). </t>
    </r>
    <r>
      <rPr>
        <b/>
        <sz val="11"/>
        <color theme="6"/>
        <rFont val="Gill Sans"/>
      </rPr>
      <t xml:space="preserve"> TR-Finding out if we have a contract with WEDSS for data sharing</t>
    </r>
  </si>
  <si>
    <r>
      <rPr>
        <b/>
        <sz val="11"/>
        <rFont val="Gill Sans"/>
      </rPr>
      <t>1.</t>
    </r>
    <r>
      <rPr>
        <sz val="11"/>
        <rFont val="Gill Sans"/>
      </rPr>
      <t xml:space="preserve"> 2 Examples dated within the previous two fiscal years</t>
    </r>
    <r>
      <rPr>
        <b/>
        <sz val="11"/>
        <rFont val="Gill Sans"/>
      </rPr>
      <t xml:space="preserve"> a. </t>
    </r>
    <r>
      <rPr>
        <sz val="11"/>
        <rFont val="Gill Sans"/>
      </rPr>
      <t>Fiscal audited yearly and is on the portal 2016 currently on there and summer 2017</t>
    </r>
    <r>
      <rPr>
        <b/>
        <sz val="11"/>
        <rFont val="Gill Sans"/>
      </rPr>
      <t xml:space="preserve"> 2. </t>
    </r>
    <r>
      <rPr>
        <sz val="11"/>
        <rFont val="Gill Sans"/>
      </rPr>
      <t xml:space="preserve"> 2 examples in 5 years. Annual reports on Immunizations, NFP ect.</t>
    </r>
    <r>
      <rPr>
        <b/>
        <sz val="11"/>
        <rFont val="Gill Sans"/>
      </rPr>
      <t xml:space="preserve"> 3. </t>
    </r>
    <r>
      <rPr>
        <b/>
        <sz val="11"/>
        <color theme="4"/>
        <rFont val="Gill Sans"/>
      </rPr>
      <t xml:space="preserve">AW to do letter </t>
    </r>
  </si>
  <si>
    <r>
      <t xml:space="preserve">1. 1 Manual in 5 years or a Table of contents lis provided 2 example of policies are required. Human Resources Manual. Travel Reimbursement procedure. </t>
    </r>
    <r>
      <rPr>
        <sz val="11"/>
        <color theme="4"/>
        <rFont val="Gill Sans"/>
      </rPr>
      <t>Policy/Procedure communication when updating for staff to view.</t>
    </r>
    <r>
      <rPr>
        <sz val="11"/>
        <rFont val="Gill Sans"/>
      </rPr>
      <t xml:space="preserve"> 2</t>
    </r>
    <r>
      <rPr>
        <sz val="11"/>
        <color theme="4"/>
        <rFont val="Gill Sans"/>
      </rPr>
      <t xml:space="preserve">. </t>
    </r>
    <r>
      <rPr>
        <sz val="11"/>
        <rFont val="Gill Sans"/>
      </rPr>
      <t xml:space="preserve">Organizational Chart-1 org chart in 2 years. </t>
    </r>
    <r>
      <rPr>
        <sz val="11"/>
        <color theme="4"/>
        <rFont val="Gill Sans"/>
      </rPr>
      <t>Procedure needed</t>
    </r>
    <r>
      <rPr>
        <sz val="11"/>
        <rFont val="Gill Sans"/>
      </rPr>
      <t>.</t>
    </r>
    <r>
      <rPr>
        <sz val="11"/>
        <color theme="4"/>
        <rFont val="Gill Sans"/>
      </rPr>
      <t xml:space="preserve"> VMSG to send out reminder for annnual review of Policies and Procedures? </t>
    </r>
    <r>
      <rPr>
        <sz val="11"/>
        <rFont val="Gill Sans"/>
      </rPr>
      <t xml:space="preserve">3. 2 Examples in 5 years-just decide which ones that we can use. 4. 1 Exaple in 5 years. Q-drive. </t>
    </r>
  </si>
  <si>
    <r>
      <t xml:space="preserve">2 examples in 14 months. (examples do not need to be from different years) </t>
    </r>
    <r>
      <rPr>
        <sz val="11"/>
        <color rgb="FF00B0F0"/>
        <rFont val="Gill Sans"/>
      </rPr>
      <t>Environmental checklist idea from Buck-holistic health/Beach water testing AW had a mtg with ECCHD, Buck, DNR, Jim K/AW to type up her notes from Board members 1 on 1's and who they shadowed, their issues-Create in VMSG tracking of issues/action items of board. Jack H &amp; micromanaging/Home care going into EC &amp; Barron-AW to ask Tim-</t>
    </r>
    <r>
      <rPr>
        <sz val="11"/>
        <rFont val="Gill Sans"/>
      </rPr>
      <t>See Domain 12 Notes (talked to Tim)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</si>
</sst>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m/d"/>
  </numFmts>
  <fonts count="52">
    <font>
      <sz val="10"/>
      <name val="Verdana"/>
    </font>
    <font>
      <i/>
      <sz val="10"/>
      <name val="Verdana"/>
    </font>
    <font>
      <sz val="10"/>
      <name val="Verdana"/>
    </font>
    <font>
      <sz val="8"/>
      <name val="Verdana"/>
      <family val="2"/>
    </font>
    <font>
      <b/>
      <sz val="11"/>
      <name val="Verdana"/>
      <family val="2"/>
    </font>
    <font>
      <b/>
      <sz val="10"/>
      <name val="Gill Sans"/>
    </font>
    <font>
      <sz val="10"/>
      <name val="Gill Sans"/>
    </font>
    <font>
      <b/>
      <sz val="10"/>
      <color indexed="8"/>
      <name val="Gill Sans"/>
    </font>
    <font>
      <sz val="11"/>
      <name val="Gill Sans"/>
    </font>
    <font>
      <b/>
      <sz val="11"/>
      <name val="Gill Sans"/>
    </font>
    <font>
      <b/>
      <sz val="11"/>
      <color indexed="8"/>
      <name val="Gill Sans"/>
    </font>
    <font>
      <i/>
      <sz val="11"/>
      <name val="Gill Sans"/>
    </font>
    <font>
      <sz val="11"/>
      <color indexed="8"/>
      <name val="Gill Sans"/>
    </font>
    <font>
      <b/>
      <sz val="12"/>
      <name val="Gill Sans"/>
    </font>
    <font>
      <sz val="12"/>
      <name val="Gill Sans"/>
    </font>
    <font>
      <b/>
      <i/>
      <sz val="12"/>
      <name val="Gill Sans"/>
    </font>
    <font>
      <b/>
      <u/>
      <sz val="11"/>
      <color indexed="8"/>
      <name val="Gill Sans"/>
    </font>
    <font>
      <i/>
      <sz val="10"/>
      <name val="Gill Sans"/>
    </font>
    <font>
      <b/>
      <i/>
      <sz val="14"/>
      <name val="Gill Sans"/>
    </font>
    <font>
      <b/>
      <sz val="13"/>
      <name val="Gill Sans"/>
    </font>
    <font>
      <b/>
      <sz val="14"/>
      <name val="Gill Sans"/>
    </font>
    <font>
      <sz val="10"/>
      <color indexed="9"/>
      <name val="Gill Sans"/>
    </font>
    <font>
      <b/>
      <sz val="14"/>
      <color indexed="9"/>
      <name val="Gill Sans"/>
    </font>
    <font>
      <b/>
      <sz val="11"/>
      <color indexed="9"/>
      <name val="Gill Sans"/>
    </font>
    <font>
      <b/>
      <sz val="16"/>
      <color indexed="9"/>
      <name val="Gill Sans"/>
    </font>
    <font>
      <b/>
      <sz val="16"/>
      <color indexed="16"/>
      <name val="Gill Sans"/>
    </font>
    <font>
      <sz val="11"/>
      <name val="Verdana"/>
    </font>
    <font>
      <sz val="12"/>
      <color indexed="63"/>
      <name val="Calibri"/>
    </font>
    <font>
      <b/>
      <sz val="14"/>
      <name val="Verdana"/>
    </font>
    <font>
      <sz val="12"/>
      <name val="Verdana"/>
    </font>
    <font>
      <sz val="11"/>
      <color theme="3"/>
      <name val="Gill Sans"/>
    </font>
    <font>
      <sz val="11"/>
      <color theme="5"/>
      <name val="Gill Sans"/>
    </font>
    <font>
      <sz val="11"/>
      <color rgb="FFC00000"/>
      <name val="Gill Sans"/>
    </font>
    <font>
      <sz val="11"/>
      <color theme="3" tint="0.39997558519241921"/>
      <name val="Gill Sans"/>
    </font>
    <font>
      <sz val="11"/>
      <color rgb="FFFF0000"/>
      <name val="Gill Sans"/>
    </font>
    <font>
      <sz val="11"/>
      <color theme="4"/>
      <name val="Gill Sans"/>
    </font>
    <font>
      <sz val="11"/>
      <color theme="3" tint="0.59999389629810485"/>
      <name val="Gill Sans"/>
    </font>
    <font>
      <sz val="10"/>
      <color theme="4"/>
      <name val="Gill Sans"/>
    </font>
    <font>
      <sz val="10"/>
      <name val="Verdana"/>
      <family val="2"/>
    </font>
    <font>
      <sz val="10"/>
      <color theme="5"/>
      <name val="Gill Sans"/>
    </font>
    <font>
      <b/>
      <sz val="11"/>
      <color theme="4"/>
      <name val="Gill Sans"/>
    </font>
    <font>
      <b/>
      <sz val="11"/>
      <color theme="5"/>
      <name val="Gill Sans"/>
    </font>
    <font>
      <sz val="11"/>
      <color theme="8" tint="-0.249977111117893"/>
      <name val="Gill Sans"/>
    </font>
    <font>
      <sz val="11"/>
      <color rgb="FF00B0F0"/>
      <name val="Gill Sans"/>
    </font>
    <font>
      <sz val="10"/>
      <color rgb="FFFF0000"/>
      <name val="Gill Sans"/>
    </font>
    <font>
      <sz val="12"/>
      <name val="Calibri"/>
      <family val="2"/>
      <scheme val="minor"/>
    </font>
    <font>
      <sz val="12"/>
      <color rgb="FFC00000"/>
      <name val="Calibri"/>
      <family val="2"/>
      <scheme val="minor"/>
    </font>
    <font>
      <sz val="12"/>
      <color theme="4"/>
      <name val="Calibri"/>
      <family val="2"/>
      <scheme val="minor"/>
    </font>
    <font>
      <sz val="11"/>
      <color theme="9"/>
      <name val="Gill Sans"/>
    </font>
    <font>
      <sz val="12"/>
      <color theme="9"/>
      <name val="Calibri"/>
      <family val="2"/>
      <scheme val="minor"/>
    </font>
    <font>
      <sz val="10"/>
      <color theme="3"/>
      <name val="Gill Sans"/>
    </font>
    <font>
      <b/>
      <sz val="11"/>
      <color theme="6"/>
      <name val="Gill Sans"/>
    </font>
  </fonts>
  <fills count="8">
    <fill>
      <patternFill patternType="none"/>
    </fill>
    <fill>
      <patternFill patternType="gray125"/>
    </fill>
    <fill>
      <patternFill patternType="solid">
        <fgColor indexed="29"/>
        <bgColor indexed="64"/>
      </patternFill>
    </fill>
    <fill>
      <patternFill patternType="solid">
        <fgColor indexed="47"/>
        <bgColor indexed="64"/>
      </patternFill>
    </fill>
    <fill>
      <patternFill patternType="solid">
        <fgColor indexed="16"/>
        <bgColor indexed="64"/>
      </patternFill>
    </fill>
    <fill>
      <patternFill patternType="solid">
        <fgColor indexed="22"/>
        <bgColor indexed="64"/>
      </patternFill>
    </fill>
    <fill>
      <patternFill patternType="solid">
        <fgColor indexed="43"/>
        <bgColor indexed="64"/>
      </patternFill>
    </fill>
    <fill>
      <patternFill patternType="solid">
        <fgColor theme="9"/>
        <bgColor indexed="64"/>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diagonal/>
    </border>
    <border>
      <left/>
      <right style="thin">
        <color auto="1"/>
      </right>
      <top/>
      <bottom/>
      <diagonal/>
    </border>
    <border>
      <left/>
      <right/>
      <top style="thin">
        <color auto="1"/>
      </top>
      <bottom style="thin">
        <color auto="1"/>
      </bottom>
      <diagonal/>
    </border>
    <border>
      <left style="thin">
        <color auto="1"/>
      </left>
      <right style="thin">
        <color auto="1"/>
      </right>
      <top/>
      <bottom/>
      <diagonal/>
    </border>
    <border>
      <left style="thin">
        <color auto="1"/>
      </left>
      <right/>
      <top/>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thin">
        <color auto="1"/>
      </right>
      <top/>
      <bottom/>
      <diagonal/>
    </border>
    <border>
      <left style="medium">
        <color auto="1"/>
      </left>
      <right style="medium">
        <color auto="1"/>
      </right>
      <top/>
      <bottom style="thin">
        <color auto="1"/>
      </bottom>
      <diagonal/>
    </border>
    <border>
      <left style="medium">
        <color auto="1"/>
      </left>
      <right/>
      <top/>
      <bottom/>
      <diagonal/>
    </border>
    <border>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medium">
        <color indexed="16"/>
      </left>
      <right style="medium">
        <color indexed="16"/>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indexed="16"/>
      </left>
      <right style="medium">
        <color indexed="16"/>
      </right>
      <top style="medium">
        <color indexed="16"/>
      </top>
      <bottom/>
      <diagonal/>
    </border>
    <border>
      <left style="medium">
        <color indexed="16"/>
      </left>
      <right style="medium">
        <color indexed="16"/>
      </right>
      <top/>
      <bottom style="medium">
        <color indexed="16"/>
      </bottom>
      <diagonal/>
    </border>
  </borders>
  <cellStyleXfs count="1">
    <xf numFmtId="0" fontId="0" fillId="0" borderId="0"/>
  </cellStyleXfs>
  <cellXfs count="219">
    <xf numFmtId="0" fontId="0" fillId="0" borderId="0" xfId="0"/>
    <xf numFmtId="0" fontId="2" fillId="0" borderId="0" xfId="0" applyFont="1"/>
    <xf numFmtId="0" fontId="6" fillId="0" borderId="0" xfId="0" applyFont="1"/>
    <xf numFmtId="0" fontId="6" fillId="0" borderId="0" xfId="0" applyFont="1" applyAlignment="1">
      <alignment horizontal="center" vertical="center"/>
    </xf>
    <xf numFmtId="1" fontId="5" fillId="0" borderId="1" xfId="0" applyNumberFormat="1" applyFont="1" applyBorder="1" applyAlignment="1">
      <alignment horizontal="right"/>
    </xf>
    <xf numFmtId="0" fontId="0" fillId="0" borderId="2" xfId="0" applyBorder="1"/>
    <xf numFmtId="0" fontId="21" fillId="0" borderId="0" xfId="0" applyFont="1" applyFill="1" applyBorder="1"/>
    <xf numFmtId="0" fontId="6" fillId="0" borderId="0" xfId="0" applyFont="1" applyFill="1" applyBorder="1"/>
    <xf numFmtId="0" fontId="8" fillId="0" borderId="0" xfId="0" applyFont="1" applyFill="1" applyBorder="1" applyAlignment="1">
      <alignment horizontal="center" vertical="center"/>
    </xf>
    <xf numFmtId="0" fontId="6" fillId="0" borderId="0" xfId="0" applyFont="1" applyBorder="1"/>
    <xf numFmtId="0" fontId="0" fillId="0" borderId="3" xfId="0" applyBorder="1"/>
    <xf numFmtId="0" fontId="0" fillId="0" borderId="4" xfId="0" applyBorder="1"/>
    <xf numFmtId="0" fontId="9" fillId="0" borderId="5" xfId="0" applyFont="1" applyBorder="1" applyAlignment="1">
      <alignment vertical="center" wrapText="1"/>
    </xf>
    <xf numFmtId="0" fontId="8" fillId="0" borderId="1" xfId="0" applyFont="1" applyBorder="1" applyAlignment="1">
      <alignment vertical="center" wrapText="1"/>
    </xf>
    <xf numFmtId="0" fontId="6" fillId="0" borderId="0" xfId="0" applyFont="1" applyFill="1" applyBorder="1" applyAlignment="1">
      <alignment vertical="center"/>
    </xf>
    <xf numFmtId="0" fontId="6" fillId="0" borderId="0" xfId="0" applyFont="1" applyFill="1" applyBorder="1" applyAlignment="1">
      <alignment horizontal="left" vertical="center"/>
    </xf>
    <xf numFmtId="1" fontId="5" fillId="0" borderId="7" xfId="0" applyNumberFormat="1" applyFont="1" applyBorder="1" applyAlignment="1">
      <alignment horizontal="right" wrapText="1"/>
    </xf>
    <xf numFmtId="0" fontId="9"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9" fillId="0" borderId="5" xfId="0" applyFont="1" applyFill="1" applyBorder="1" applyAlignment="1">
      <alignment horizontal="left" vertical="center" wrapText="1"/>
    </xf>
    <xf numFmtId="0" fontId="8" fillId="0" borderId="1" xfId="0" applyFont="1" applyFill="1" applyBorder="1" applyAlignment="1">
      <alignment horizontal="left" vertical="center" wrapText="1"/>
    </xf>
    <xf numFmtId="0" fontId="9" fillId="0" borderId="8" xfId="0" applyFont="1" applyFill="1" applyBorder="1" applyAlignment="1">
      <alignment horizontal="left" vertical="center" wrapText="1"/>
    </xf>
    <xf numFmtId="0" fontId="8" fillId="0" borderId="9" xfId="0" applyFont="1" applyFill="1" applyBorder="1" applyAlignment="1">
      <alignment horizontal="left" vertical="center" wrapText="1"/>
    </xf>
    <xf numFmtId="1" fontId="5" fillId="0" borderId="1" xfId="0" applyNumberFormat="1" applyFont="1" applyFill="1" applyBorder="1" applyAlignment="1">
      <alignment horizontal="right" wrapText="1"/>
    </xf>
    <xf numFmtId="0" fontId="9" fillId="0" borderId="10" xfId="0" applyFont="1" applyFill="1" applyBorder="1" applyAlignment="1">
      <alignment horizontal="left" vertical="center" wrapText="1"/>
    </xf>
    <xf numFmtId="1" fontId="5" fillId="0" borderId="9" xfId="0" applyNumberFormat="1" applyFont="1" applyFill="1" applyBorder="1" applyAlignment="1">
      <alignment horizontal="right" wrapText="1"/>
    </xf>
    <xf numFmtId="1" fontId="5" fillId="0" borderId="7" xfId="0" applyNumberFormat="1" applyFont="1" applyFill="1" applyBorder="1" applyAlignment="1">
      <alignment horizontal="right" wrapText="1"/>
    </xf>
    <xf numFmtId="0" fontId="0" fillId="0" borderId="11" xfId="0" applyBorder="1"/>
    <xf numFmtId="0" fontId="0" fillId="0" borderId="12" xfId="0" applyBorder="1"/>
    <xf numFmtId="0" fontId="0" fillId="0" borderId="13" xfId="0" applyBorder="1"/>
    <xf numFmtId="0" fontId="0" fillId="0" borderId="14" xfId="0" applyBorder="1"/>
    <xf numFmtId="0" fontId="6" fillId="0" borderId="0" xfId="0" applyFont="1" applyAlignment="1">
      <alignment vertical="center"/>
    </xf>
    <xf numFmtId="0" fontId="6" fillId="0" borderId="0" xfId="0" applyFont="1" applyAlignment="1">
      <alignment horizontal="left" vertical="center"/>
    </xf>
    <xf numFmtId="0" fontId="0" fillId="0" borderId="0" xfId="0" applyBorder="1"/>
    <xf numFmtId="0" fontId="8" fillId="0" borderId="1" xfId="0" applyFont="1" applyFill="1" applyBorder="1" applyAlignment="1">
      <alignment vertical="center" wrapText="1"/>
    </xf>
    <xf numFmtId="1" fontId="5" fillId="0" borderId="1" xfId="0" applyNumberFormat="1" applyFont="1" applyFill="1" applyBorder="1" applyAlignment="1">
      <alignment wrapText="1"/>
    </xf>
    <xf numFmtId="0" fontId="12" fillId="0" borderId="1" xfId="0" applyFont="1" applyFill="1" applyBorder="1" applyAlignment="1">
      <alignment horizontal="left" vertical="center" wrapText="1"/>
    </xf>
    <xf numFmtId="0" fontId="9" fillId="0" borderId="5" xfId="0" applyFont="1" applyFill="1" applyBorder="1" applyAlignment="1">
      <alignment vertical="center" wrapText="1"/>
    </xf>
    <xf numFmtId="1" fontId="5" fillId="0" borderId="1" xfId="0" applyNumberFormat="1" applyFont="1" applyFill="1" applyBorder="1" applyAlignment="1">
      <alignment horizontal="right"/>
    </xf>
    <xf numFmtId="0" fontId="9" fillId="0" borderId="10" xfId="0" applyFont="1" applyBorder="1" applyAlignment="1">
      <alignment vertical="center" wrapText="1"/>
    </xf>
    <xf numFmtId="0" fontId="9" fillId="0" borderId="8" xfId="0" applyFont="1" applyFill="1" applyBorder="1" applyAlignment="1">
      <alignment vertical="center" wrapText="1"/>
    </xf>
    <xf numFmtId="0" fontId="8" fillId="0" borderId="9" xfId="0" applyFont="1" applyFill="1" applyBorder="1" applyAlignment="1">
      <alignment vertical="center" wrapText="1"/>
    </xf>
    <xf numFmtId="0" fontId="9" fillId="0" borderId="10" xfId="0" applyFont="1" applyFill="1" applyBorder="1" applyAlignment="1">
      <alignment vertical="center" wrapText="1"/>
    </xf>
    <xf numFmtId="0" fontId="8" fillId="0" borderId="7" xfId="0" applyFont="1" applyFill="1" applyBorder="1" applyAlignment="1">
      <alignment vertical="center" wrapText="1"/>
    </xf>
    <xf numFmtId="0" fontId="8" fillId="0" borderId="7" xfId="0" applyFont="1" applyBorder="1" applyAlignment="1">
      <alignment vertical="center" wrapText="1"/>
    </xf>
    <xf numFmtId="0" fontId="8" fillId="0" borderId="9" xfId="0" applyFont="1" applyBorder="1" applyAlignment="1">
      <alignment vertical="center" wrapText="1"/>
    </xf>
    <xf numFmtId="0" fontId="10" fillId="0" borderId="5" xfId="0" applyFont="1" applyFill="1" applyBorder="1" applyAlignment="1">
      <alignment horizontal="left" vertical="center" wrapText="1"/>
    </xf>
    <xf numFmtId="0" fontId="9" fillId="0" borderId="8" xfId="0" applyFont="1" applyBorder="1" applyAlignment="1">
      <alignment vertical="center" wrapText="1"/>
    </xf>
    <xf numFmtId="1" fontId="7" fillId="0" borderId="1" xfId="0" applyNumberFormat="1" applyFont="1" applyFill="1" applyBorder="1" applyAlignment="1">
      <alignment horizontal="right"/>
    </xf>
    <xf numFmtId="1" fontId="5" fillId="0" borderId="9" xfId="0" applyNumberFormat="1" applyFont="1" applyBorder="1" applyAlignment="1">
      <alignment horizontal="right" wrapText="1"/>
    </xf>
    <xf numFmtId="1" fontId="5" fillId="0" borderId="1" xfId="0" applyNumberFormat="1" applyFont="1" applyBorder="1" applyAlignment="1">
      <alignment horizontal="right" wrapText="1"/>
    </xf>
    <xf numFmtId="0" fontId="8" fillId="0" borderId="0" xfId="0" applyFont="1" applyBorder="1"/>
    <xf numFmtId="0" fontId="6" fillId="0" borderId="0" xfId="0" applyFont="1" applyBorder="1" applyAlignment="1">
      <alignment horizontal="center" vertical="center"/>
    </xf>
    <xf numFmtId="0" fontId="0" fillId="0" borderId="0" xfId="0" applyBorder="1" applyAlignment="1">
      <alignment vertical="center"/>
    </xf>
    <xf numFmtId="0" fontId="0" fillId="0" borderId="0" xfId="0" applyBorder="1" applyAlignment="1">
      <alignment horizontal="left" vertical="center"/>
    </xf>
    <xf numFmtId="1" fontId="5" fillId="0" borderId="7" xfId="0" applyNumberFormat="1" applyFont="1" applyFill="1" applyBorder="1" applyAlignment="1">
      <alignment horizontal="right"/>
    </xf>
    <xf numFmtId="0" fontId="6" fillId="0" borderId="6" xfId="0" applyFont="1" applyFill="1" applyBorder="1" applyAlignment="1">
      <alignment vertical="top" wrapText="1"/>
    </xf>
    <xf numFmtId="0" fontId="0" fillId="0" borderId="0" xfId="0" applyFill="1" applyBorder="1"/>
    <xf numFmtId="0" fontId="6"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left" vertical="center"/>
    </xf>
    <xf numFmtId="0" fontId="9" fillId="0" borderId="0" xfId="0" applyFont="1" applyFill="1" applyBorder="1" applyAlignment="1">
      <alignment vertical="top" wrapText="1"/>
    </xf>
    <xf numFmtId="0" fontId="22" fillId="0" borderId="0" xfId="0" applyFont="1" applyFill="1" applyBorder="1" applyAlignment="1">
      <alignment horizontal="center" vertical="center" wrapText="1"/>
    </xf>
    <xf numFmtId="1" fontId="23" fillId="0" borderId="0" xfId="0" applyNumberFormat="1" applyFont="1" applyFill="1" applyBorder="1" applyAlignment="1">
      <alignment horizontal="right" wrapText="1"/>
    </xf>
    <xf numFmtId="0" fontId="6" fillId="0" borderId="0" xfId="0" applyFont="1" applyFill="1" applyBorder="1" applyAlignment="1">
      <alignment vertical="top" wrapText="1"/>
    </xf>
    <xf numFmtId="0" fontId="0" fillId="0" borderId="0" xfId="0" applyFill="1" applyBorder="1" applyAlignment="1">
      <alignment wrapText="1"/>
    </xf>
    <xf numFmtId="0" fontId="0" fillId="0" borderId="0" xfId="0" applyBorder="1" applyAlignment="1"/>
    <xf numFmtId="0" fontId="0" fillId="0" borderId="0" xfId="0" applyFill="1" applyBorder="1" applyAlignment="1"/>
    <xf numFmtId="0" fontId="5" fillId="0" borderId="1" xfId="0" applyFont="1" applyFill="1" applyBorder="1" applyAlignment="1">
      <alignment wrapText="1"/>
    </xf>
    <xf numFmtId="0" fontId="16" fillId="2" borderId="15"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5" fillId="2" borderId="17" xfId="0" applyFont="1" applyFill="1" applyBorder="1" applyAlignment="1">
      <alignment vertical="top" wrapText="1"/>
    </xf>
    <xf numFmtId="0" fontId="9" fillId="2" borderId="16" xfId="0" applyFont="1" applyFill="1" applyBorder="1" applyAlignment="1">
      <alignment horizontal="center" vertical="center" wrapText="1"/>
    </xf>
    <xf numFmtId="0" fontId="9" fillId="2" borderId="18" xfId="0" applyFont="1" applyFill="1" applyBorder="1" applyAlignment="1">
      <alignment horizontal="center" vertical="center" wrapText="1"/>
    </xf>
    <xf numFmtId="164" fontId="5" fillId="2" borderId="15" xfId="0" applyNumberFormat="1" applyFont="1" applyFill="1" applyBorder="1" applyAlignment="1">
      <alignment wrapText="1"/>
    </xf>
    <xf numFmtId="0" fontId="5" fillId="2" borderId="18" xfId="0" applyFont="1" applyFill="1" applyBorder="1" applyAlignment="1">
      <alignment vertical="top" wrapText="1"/>
    </xf>
    <xf numFmtId="164" fontId="5" fillId="2" borderId="15" xfId="0" applyNumberFormat="1" applyFont="1" applyFill="1" applyBorder="1" applyAlignment="1">
      <alignment horizontal="right" vertical="top" wrapText="1"/>
    </xf>
    <xf numFmtId="0" fontId="6" fillId="2" borderId="18" xfId="0" applyFont="1" applyFill="1" applyBorder="1" applyAlignment="1">
      <alignment vertical="top" wrapText="1"/>
    </xf>
    <xf numFmtId="0" fontId="9" fillId="3"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0" fontId="5" fillId="3" borderId="7" xfId="0" applyFont="1" applyFill="1" applyBorder="1" applyAlignment="1">
      <alignment wrapText="1"/>
    </xf>
    <xf numFmtId="0" fontId="9" fillId="3" borderId="10" xfId="0" applyFont="1" applyFill="1" applyBorder="1" applyAlignment="1">
      <alignment horizontal="left" vertical="center" wrapText="1"/>
    </xf>
    <xf numFmtId="0" fontId="8" fillId="3" borderId="7" xfId="0" applyFont="1" applyFill="1" applyBorder="1" applyAlignment="1">
      <alignment horizontal="left" vertical="center" wrapText="1"/>
    </xf>
    <xf numFmtId="0" fontId="9" fillId="3" borderId="5" xfId="0" applyFont="1" applyFill="1" applyBorder="1" applyAlignment="1">
      <alignment horizontal="left" vertical="center" wrapText="1"/>
    </xf>
    <xf numFmtId="0" fontId="8" fillId="3" borderId="1" xfId="0" applyFont="1" applyFill="1" applyBorder="1" applyAlignment="1">
      <alignment horizontal="left" vertical="center" wrapText="1"/>
    </xf>
    <xf numFmtId="1" fontId="5" fillId="0" borderId="7" xfId="0" applyNumberFormat="1" applyFont="1" applyFill="1" applyBorder="1" applyAlignment="1">
      <alignment wrapText="1"/>
    </xf>
    <xf numFmtId="0" fontId="23" fillId="4" borderId="17" xfId="0" applyFont="1" applyFill="1" applyBorder="1" applyAlignment="1">
      <alignment vertical="top" wrapText="1"/>
    </xf>
    <xf numFmtId="0" fontId="22" fillId="4" borderId="16" xfId="0" applyFont="1" applyFill="1" applyBorder="1" applyAlignment="1">
      <alignment horizontal="center" vertical="center" wrapText="1"/>
    </xf>
    <xf numFmtId="0" fontId="21" fillId="4" borderId="18" xfId="0" applyFont="1" applyFill="1" applyBorder="1" applyAlignment="1">
      <alignment vertical="top" wrapText="1"/>
    </xf>
    <xf numFmtId="0" fontId="9" fillId="2" borderId="17" xfId="0" applyFont="1" applyFill="1" applyBorder="1" applyAlignment="1">
      <alignment horizontal="center" vertical="center" wrapText="1"/>
    </xf>
    <xf numFmtId="0" fontId="6" fillId="2" borderId="19" xfId="0" applyFont="1" applyFill="1" applyBorder="1" applyAlignment="1">
      <alignment vertical="top" wrapText="1"/>
    </xf>
    <xf numFmtId="0" fontId="9" fillId="2" borderId="20" xfId="0" applyFont="1" applyFill="1" applyBorder="1" applyAlignment="1">
      <alignment horizontal="center" vertical="center" wrapText="1"/>
    </xf>
    <xf numFmtId="164" fontId="5" fillId="2" borderId="21" xfId="0" applyNumberFormat="1" applyFont="1" applyFill="1" applyBorder="1" applyAlignment="1">
      <alignment wrapText="1"/>
    </xf>
    <xf numFmtId="0" fontId="6" fillId="2" borderId="22" xfId="0" applyFont="1" applyFill="1" applyBorder="1" applyAlignment="1">
      <alignment vertical="top" wrapText="1"/>
    </xf>
    <xf numFmtId="0" fontId="9" fillId="3" borderId="8" xfId="0" applyFont="1" applyFill="1" applyBorder="1" applyAlignment="1">
      <alignment vertical="center" wrapText="1"/>
    </xf>
    <xf numFmtId="1" fontId="5" fillId="3" borderId="9" xfId="0" applyNumberFormat="1" applyFont="1" applyFill="1" applyBorder="1" applyAlignment="1">
      <alignment horizontal="right"/>
    </xf>
    <xf numFmtId="0" fontId="9" fillId="3" borderId="5" xfId="0" applyFont="1" applyFill="1" applyBorder="1" applyAlignment="1">
      <alignment vertical="center" wrapText="1"/>
    </xf>
    <xf numFmtId="0" fontId="8" fillId="3" borderId="1" xfId="0" applyFont="1" applyFill="1" applyBorder="1" applyAlignment="1">
      <alignment vertical="center" wrapText="1"/>
    </xf>
    <xf numFmtId="1" fontId="5" fillId="3" borderId="1" xfId="0" applyNumberFormat="1" applyFont="1" applyFill="1" applyBorder="1" applyAlignment="1">
      <alignment horizontal="right"/>
    </xf>
    <xf numFmtId="1" fontId="5" fillId="3" borderId="7" xfId="0" applyNumberFormat="1" applyFont="1" applyFill="1" applyBorder="1" applyAlignment="1">
      <alignment horizontal="right"/>
    </xf>
    <xf numFmtId="0" fontId="4" fillId="2" borderId="17" xfId="0" applyFont="1" applyFill="1" applyBorder="1" applyAlignment="1">
      <alignment vertical="top" wrapText="1"/>
    </xf>
    <xf numFmtId="164" fontId="5" fillId="2" borderId="15" xfId="0" applyNumberFormat="1" applyFont="1" applyFill="1" applyBorder="1" applyAlignment="1">
      <alignment horizontal="right" wrapText="1"/>
    </xf>
    <xf numFmtId="0" fontId="9" fillId="2" borderId="18" xfId="0" applyFont="1" applyFill="1" applyBorder="1" applyAlignment="1">
      <alignment vertical="top" wrapText="1"/>
    </xf>
    <xf numFmtId="0" fontId="8" fillId="3" borderId="9" xfId="0" applyFont="1" applyFill="1" applyBorder="1" applyAlignment="1">
      <alignment vertical="center" wrapText="1"/>
    </xf>
    <xf numFmtId="0" fontId="9" fillId="2" borderId="17" xfId="0" applyFont="1" applyFill="1" applyBorder="1" applyAlignment="1">
      <alignment vertical="top" wrapText="1"/>
    </xf>
    <xf numFmtId="0" fontId="5" fillId="3" borderId="9" xfId="0" applyFont="1" applyFill="1" applyBorder="1" applyAlignment="1">
      <alignment horizontal="right" wrapText="1"/>
    </xf>
    <xf numFmtId="1" fontId="5" fillId="3" borderId="7" xfId="0" applyNumberFormat="1" applyFont="1" applyFill="1" applyBorder="1" applyAlignment="1">
      <alignment horizontal="right" wrapText="1"/>
    </xf>
    <xf numFmtId="164" fontId="5" fillId="2" borderId="21" xfId="0" applyNumberFormat="1" applyFont="1" applyFill="1" applyBorder="1" applyAlignment="1">
      <alignment horizontal="right" wrapText="1"/>
    </xf>
    <xf numFmtId="0" fontId="9" fillId="4" borderId="17" xfId="0" applyFont="1" applyFill="1" applyBorder="1" applyAlignment="1">
      <alignment vertical="top" wrapText="1"/>
    </xf>
    <xf numFmtId="0" fontId="6" fillId="4" borderId="18" xfId="0" applyFont="1" applyFill="1" applyBorder="1" applyAlignment="1">
      <alignment vertical="top" wrapText="1"/>
    </xf>
    <xf numFmtId="1" fontId="5" fillId="3" borderId="1" xfId="0" applyNumberFormat="1" applyFont="1" applyFill="1" applyBorder="1" applyAlignment="1">
      <alignment horizontal="right" wrapText="1"/>
    </xf>
    <xf numFmtId="0" fontId="4" fillId="2" borderId="23" xfId="0" applyFont="1" applyFill="1" applyBorder="1" applyAlignment="1">
      <alignment vertical="top" wrapText="1"/>
    </xf>
    <xf numFmtId="0" fontId="9" fillId="2" borderId="24" xfId="0" applyFont="1" applyFill="1" applyBorder="1" applyAlignment="1">
      <alignment horizontal="center" vertical="center" wrapText="1"/>
    </xf>
    <xf numFmtId="164" fontId="5" fillId="2" borderId="25" xfId="0" applyNumberFormat="1" applyFont="1" applyFill="1" applyBorder="1" applyAlignment="1">
      <alignment horizontal="right" wrapText="1"/>
    </xf>
    <xf numFmtId="0" fontId="4" fillId="2" borderId="26" xfId="0" applyFont="1" applyFill="1" applyBorder="1" applyAlignment="1">
      <alignment vertical="top" wrapText="1"/>
    </xf>
    <xf numFmtId="1" fontId="5" fillId="3" borderId="9" xfId="0" applyNumberFormat="1" applyFont="1" applyFill="1" applyBorder="1" applyAlignment="1">
      <alignment horizontal="right" wrapText="1"/>
    </xf>
    <xf numFmtId="1" fontId="5" fillId="3" borderId="9" xfId="0" applyNumberFormat="1" applyFont="1" applyFill="1" applyBorder="1" applyAlignment="1">
      <alignment wrapText="1"/>
    </xf>
    <xf numFmtId="1" fontId="5" fillId="3" borderId="1" xfId="0" applyNumberFormat="1" applyFont="1" applyFill="1" applyBorder="1" applyAlignment="1">
      <alignment wrapText="1"/>
    </xf>
    <xf numFmtId="1" fontId="5" fillId="0" borderId="9" xfId="0" applyNumberFormat="1" applyFont="1" applyFill="1" applyBorder="1" applyAlignment="1">
      <alignment wrapText="1"/>
    </xf>
    <xf numFmtId="0" fontId="9" fillId="3" borderId="10" xfId="0" applyFont="1" applyFill="1" applyBorder="1" applyAlignment="1">
      <alignment vertical="center" wrapText="1"/>
    </xf>
    <xf numFmtId="0" fontId="8" fillId="3" borderId="7" xfId="0" applyFont="1" applyFill="1" applyBorder="1" applyAlignment="1">
      <alignment vertical="center" wrapText="1"/>
    </xf>
    <xf numFmtId="0" fontId="4" fillId="2" borderId="19" xfId="0" applyFont="1" applyFill="1" applyBorder="1" applyAlignment="1">
      <alignment vertical="top" wrapText="1"/>
    </xf>
    <xf numFmtId="0" fontId="4" fillId="2" borderId="22" xfId="0" applyFont="1" applyFill="1" applyBorder="1" applyAlignment="1">
      <alignment vertical="top" wrapText="1"/>
    </xf>
    <xf numFmtId="1" fontId="5" fillId="3" borderId="9" xfId="0" applyNumberFormat="1" applyFont="1" applyFill="1" applyBorder="1" applyAlignment="1"/>
    <xf numFmtId="0" fontId="9" fillId="2" borderId="22" xfId="0" applyFont="1" applyFill="1" applyBorder="1" applyAlignment="1">
      <alignment horizontal="center" vertical="center" wrapText="1"/>
    </xf>
    <xf numFmtId="0" fontId="9" fillId="3" borderId="27" xfId="0" applyFont="1" applyFill="1" applyBorder="1" applyAlignment="1">
      <alignment vertical="center" wrapText="1"/>
    </xf>
    <xf numFmtId="0" fontId="10" fillId="3" borderId="8" xfId="0" applyFont="1" applyFill="1" applyBorder="1" applyAlignment="1">
      <alignment horizontal="left" vertical="center" wrapText="1"/>
    </xf>
    <xf numFmtId="0" fontId="12" fillId="3" borderId="9" xfId="0" applyFont="1" applyFill="1" applyBorder="1" applyAlignment="1">
      <alignment vertical="center" wrapText="1"/>
    </xf>
    <xf numFmtId="1" fontId="7" fillId="3" borderId="9" xfId="0" applyNumberFormat="1" applyFont="1" applyFill="1" applyBorder="1" applyAlignment="1">
      <alignment horizontal="right"/>
    </xf>
    <xf numFmtId="0" fontId="10" fillId="3" borderId="5" xfId="0" applyFont="1" applyFill="1" applyBorder="1" applyAlignment="1">
      <alignment horizontal="left" vertical="center" wrapText="1"/>
    </xf>
    <xf numFmtId="0" fontId="12" fillId="3" borderId="1" xfId="0" applyFont="1" applyFill="1" applyBorder="1" applyAlignment="1">
      <alignment vertical="center" wrapText="1"/>
    </xf>
    <xf numFmtId="1" fontId="7" fillId="3" borderId="1" xfId="0" applyNumberFormat="1" applyFont="1" applyFill="1" applyBorder="1" applyAlignment="1">
      <alignment horizontal="right"/>
    </xf>
    <xf numFmtId="0" fontId="12" fillId="3" borderId="1" xfId="0" applyFont="1" applyFill="1" applyBorder="1" applyAlignment="1">
      <alignment horizontal="left" vertical="center" wrapText="1"/>
    </xf>
    <xf numFmtId="0" fontId="10" fillId="3" borderId="10" xfId="0" applyFont="1" applyFill="1" applyBorder="1" applyAlignment="1">
      <alignment horizontal="left" vertical="center" wrapText="1"/>
    </xf>
    <xf numFmtId="0" fontId="8" fillId="3" borderId="7" xfId="0" applyFont="1" applyFill="1" applyBorder="1" applyAlignment="1">
      <alignment horizontal="left" wrapText="1"/>
    </xf>
    <xf numFmtId="0" fontId="16" fillId="2" borderId="28" xfId="0" applyFont="1" applyFill="1" applyBorder="1" applyAlignment="1">
      <alignment horizontal="center" vertical="center" wrapText="1"/>
    </xf>
    <xf numFmtId="0" fontId="4" fillId="2" borderId="21" xfId="0" applyFont="1" applyFill="1" applyBorder="1" applyAlignment="1">
      <alignment vertical="top" wrapText="1"/>
    </xf>
    <xf numFmtId="0" fontId="4" fillId="2" borderId="18" xfId="0" applyFont="1" applyFill="1" applyBorder="1" applyAlignment="1">
      <alignment vertical="top" wrapText="1"/>
    </xf>
    <xf numFmtId="0" fontId="9" fillId="2" borderId="22" xfId="0" applyFont="1" applyFill="1" applyBorder="1" applyAlignment="1">
      <alignment vertical="top" wrapText="1"/>
    </xf>
    <xf numFmtId="0" fontId="9" fillId="4" borderId="23" xfId="0" applyFont="1" applyFill="1" applyBorder="1" applyAlignment="1">
      <alignment vertical="top" wrapText="1"/>
    </xf>
    <xf numFmtId="0" fontId="22" fillId="4" borderId="24"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4" fillId="2" borderId="29" xfId="0" applyFont="1" applyFill="1" applyBorder="1" applyAlignment="1">
      <alignment vertical="top" wrapText="1"/>
    </xf>
    <xf numFmtId="0" fontId="9" fillId="2" borderId="0"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8" fillId="3" borderId="13" xfId="0" applyFont="1" applyFill="1" applyBorder="1" applyAlignment="1">
      <alignment vertical="center" wrapText="1"/>
    </xf>
    <xf numFmtId="1" fontId="5" fillId="3" borderId="13" xfId="0" applyNumberFormat="1" applyFont="1" applyFill="1" applyBorder="1" applyAlignment="1">
      <alignment horizontal="right"/>
    </xf>
    <xf numFmtId="0" fontId="8" fillId="3" borderId="31" xfId="0" applyFont="1" applyFill="1" applyBorder="1" applyAlignment="1">
      <alignment vertical="center" wrapText="1"/>
    </xf>
    <xf numFmtId="0" fontId="8" fillId="0" borderId="6" xfId="0" applyFont="1" applyFill="1" applyBorder="1" applyAlignment="1">
      <alignment vertical="center" wrapText="1"/>
    </xf>
    <xf numFmtId="0" fontId="8" fillId="0" borderId="31" xfId="0" applyFont="1" applyFill="1" applyBorder="1" applyAlignment="1">
      <alignment vertical="center" wrapText="1"/>
    </xf>
    <xf numFmtId="0" fontId="8" fillId="3" borderId="6" xfId="0" applyFont="1" applyFill="1" applyBorder="1" applyAlignment="1">
      <alignment vertical="center" wrapText="1"/>
    </xf>
    <xf numFmtId="0" fontId="8" fillId="0" borderId="32" xfId="0" applyFont="1" applyFill="1" applyBorder="1" applyAlignment="1">
      <alignment vertical="center" wrapText="1"/>
    </xf>
    <xf numFmtId="0" fontId="8" fillId="3" borderId="31"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3" borderId="32"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3" borderId="6" xfId="0" applyFont="1" applyFill="1" applyBorder="1" applyAlignment="1">
      <alignment horizontal="left" vertical="center" wrapText="1"/>
    </xf>
    <xf numFmtId="0" fontId="9" fillId="2" borderId="5" xfId="0" applyFont="1" applyFill="1" applyBorder="1" applyAlignment="1">
      <alignment vertical="top" wrapText="1"/>
    </xf>
    <xf numFmtId="0" fontId="8" fillId="0" borderId="6" xfId="0" applyFont="1" applyBorder="1" applyAlignment="1">
      <alignment vertical="center" wrapText="1"/>
    </xf>
    <xf numFmtId="0" fontId="8" fillId="3" borderId="32" xfId="0" applyFont="1" applyFill="1" applyBorder="1" applyAlignment="1">
      <alignment vertical="center" wrapText="1"/>
    </xf>
    <xf numFmtId="0" fontId="8" fillId="0" borderId="32" xfId="0" applyFont="1" applyBorder="1" applyAlignment="1">
      <alignment vertical="center" wrapText="1"/>
    </xf>
    <xf numFmtId="0" fontId="8" fillId="0" borderId="31" xfId="0" applyFont="1" applyBorder="1" applyAlignment="1">
      <alignment vertical="center" wrapText="1"/>
    </xf>
    <xf numFmtId="0" fontId="8" fillId="3" borderId="33" xfId="0" applyFont="1" applyFill="1" applyBorder="1" applyAlignment="1">
      <alignment vertical="center" wrapText="1"/>
    </xf>
    <xf numFmtId="0" fontId="12" fillId="3" borderId="31" xfId="0" applyFont="1" applyFill="1" applyBorder="1" applyAlignment="1">
      <alignment vertical="center" wrapText="1"/>
    </xf>
    <xf numFmtId="0" fontId="12" fillId="0" borderId="6" xfId="0" applyFont="1" applyFill="1" applyBorder="1" applyAlignment="1">
      <alignment horizontal="left" vertical="center" wrapText="1"/>
    </xf>
    <xf numFmtId="0" fontId="12" fillId="3" borderId="6" xfId="0" applyFont="1" applyFill="1" applyBorder="1" applyAlignment="1">
      <alignment vertical="center" wrapText="1"/>
    </xf>
    <xf numFmtId="0" fontId="12" fillId="3" borderId="6" xfId="0" applyFont="1" applyFill="1" applyBorder="1" applyAlignment="1">
      <alignment horizontal="left" vertical="center" wrapText="1"/>
    </xf>
    <xf numFmtId="0" fontId="8" fillId="3" borderId="32" xfId="0" applyFont="1" applyFill="1" applyBorder="1" applyAlignment="1">
      <alignment horizontal="left" wrapText="1"/>
    </xf>
    <xf numFmtId="0" fontId="0" fillId="0" borderId="34" xfId="0" applyBorder="1"/>
    <xf numFmtId="0" fontId="9" fillId="0" borderId="34" xfId="0" applyFont="1" applyBorder="1" applyAlignment="1">
      <alignment wrapText="1"/>
    </xf>
    <xf numFmtId="0" fontId="9" fillId="0" borderId="34" xfId="0" applyFont="1" applyBorder="1" applyAlignment="1">
      <alignment horizontal="left" vertical="top" wrapText="1"/>
    </xf>
    <xf numFmtId="0" fontId="5" fillId="5" borderId="34" xfId="0" applyFont="1" applyFill="1" applyBorder="1" applyAlignment="1">
      <alignment wrapText="1"/>
    </xf>
    <xf numFmtId="0" fontId="6" fillId="0" borderId="0" xfId="0" applyFont="1" applyAlignment="1">
      <alignment wrapText="1"/>
    </xf>
    <xf numFmtId="0" fontId="5" fillId="0" borderId="34" xfId="0" applyFont="1" applyBorder="1" applyAlignment="1">
      <alignment wrapText="1"/>
    </xf>
    <xf numFmtId="0" fontId="5" fillId="0" borderId="34" xfId="0" applyFont="1" applyBorder="1"/>
    <xf numFmtId="0" fontId="27" fillId="0" borderId="34" xfId="0" applyFont="1" applyBorder="1"/>
    <xf numFmtId="0" fontId="1" fillId="5" borderId="34" xfId="0" applyFont="1" applyFill="1" applyBorder="1" applyAlignment="1">
      <alignment horizontal="center"/>
    </xf>
    <xf numFmtId="0" fontId="25" fillId="6" borderId="44" xfId="0" applyFont="1" applyFill="1" applyBorder="1" applyAlignment="1">
      <alignment horizontal="left" vertical="center"/>
    </xf>
    <xf numFmtId="165" fontId="6" fillId="0" borderId="45" xfId="0" applyNumberFormat="1" applyFont="1" applyBorder="1" applyAlignment="1">
      <alignment horizontal="right" vertical="center"/>
    </xf>
    <xf numFmtId="164" fontId="23" fillId="4" borderId="15" xfId="0" applyNumberFormat="1" applyFont="1" applyFill="1" applyBorder="1" applyAlignment="1">
      <alignment horizontal="right" wrapText="1"/>
    </xf>
    <xf numFmtId="164" fontId="23" fillId="4" borderId="15" xfId="0" applyNumberFormat="1" applyFont="1" applyFill="1" applyBorder="1" applyAlignment="1">
      <alignment wrapText="1"/>
    </xf>
    <xf numFmtId="0" fontId="28" fillId="7" borderId="0" xfId="0" applyFont="1" applyFill="1"/>
    <xf numFmtId="0" fontId="29" fillId="0" borderId="0" xfId="0" applyFont="1"/>
    <xf numFmtId="164" fontId="29" fillId="0" borderId="0" xfId="0" applyNumberFormat="1" applyFont="1"/>
    <xf numFmtId="164" fontId="29" fillId="0" borderId="0" xfId="0" applyNumberFormat="1" applyFont="1" applyFill="1"/>
    <xf numFmtId="0" fontId="38" fillId="0" borderId="0" xfId="0" applyFont="1" applyBorder="1" applyAlignment="1">
      <alignment vertical="center" wrapText="1"/>
    </xf>
    <xf numFmtId="0" fontId="37" fillId="0" borderId="6" xfId="0" applyFont="1" applyBorder="1" applyAlignment="1">
      <alignment vertical="center" wrapText="1"/>
    </xf>
    <xf numFmtId="0" fontId="31" fillId="0" borderId="6" xfId="0" applyFont="1" applyFill="1" applyBorder="1" applyAlignment="1">
      <alignment vertical="center" wrapText="1"/>
    </xf>
    <xf numFmtId="0" fontId="9" fillId="3" borderId="32" xfId="0" applyFont="1" applyFill="1" applyBorder="1" applyAlignment="1">
      <alignment vertical="center" wrapText="1"/>
    </xf>
    <xf numFmtId="0" fontId="9" fillId="3" borderId="6" xfId="0" applyFont="1" applyFill="1" applyBorder="1" applyAlignment="1">
      <alignment vertical="center" wrapText="1"/>
    </xf>
    <xf numFmtId="0" fontId="9" fillId="0" borderId="32" xfId="0" applyFont="1" applyFill="1" applyBorder="1" applyAlignment="1">
      <alignment vertical="center" wrapText="1"/>
    </xf>
    <xf numFmtId="0" fontId="45" fillId="0" borderId="6" xfId="0" applyFont="1" applyFill="1" applyBorder="1" applyAlignment="1">
      <alignment vertical="top" wrapText="1"/>
    </xf>
    <xf numFmtId="0" fontId="50" fillId="3" borderId="31"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20" fillId="2" borderId="16" xfId="0" applyFont="1" applyFill="1" applyBorder="1" applyAlignment="1">
      <alignment horizontal="left" vertical="center" wrapText="1"/>
    </xf>
    <xf numFmtId="0" fontId="20" fillId="2" borderId="18" xfId="0" applyFont="1" applyFill="1" applyBorder="1" applyAlignment="1">
      <alignment horizontal="left" vertical="center" wrapText="1"/>
    </xf>
    <xf numFmtId="0" fontId="18" fillId="2" borderId="19" xfId="0" applyFont="1" applyFill="1" applyBorder="1" applyAlignment="1">
      <alignment horizontal="left" vertical="center" wrapText="1"/>
    </xf>
    <xf numFmtId="0" fontId="20" fillId="2" borderId="20" xfId="0" applyFont="1" applyFill="1" applyBorder="1" applyAlignment="1">
      <alignment horizontal="left" vertical="center" wrapText="1"/>
    </xf>
    <xf numFmtId="0" fontId="20" fillId="2" borderId="22" xfId="0" applyFont="1" applyFill="1" applyBorder="1" applyAlignment="1">
      <alignment horizontal="left" vertical="center" wrapText="1"/>
    </xf>
    <xf numFmtId="0" fontId="24" fillId="4" borderId="35" xfId="0" applyFont="1" applyFill="1" applyBorder="1" applyAlignment="1">
      <alignment horizontal="center" vertical="center" wrapText="1"/>
    </xf>
    <xf numFmtId="0" fontId="24" fillId="4" borderId="36" xfId="0" applyFont="1" applyFill="1" applyBorder="1" applyAlignment="1">
      <alignment horizontal="center" vertical="center" wrapText="1"/>
    </xf>
    <xf numFmtId="0" fontId="24" fillId="4" borderId="37" xfId="0" applyFont="1" applyFill="1" applyBorder="1" applyAlignment="1">
      <alignment horizontal="center" vertical="center" wrapText="1"/>
    </xf>
    <xf numFmtId="0" fontId="18" fillId="2" borderId="38" xfId="0" applyFont="1" applyFill="1" applyBorder="1" applyAlignment="1">
      <alignment horizontal="left" vertical="center" wrapText="1"/>
    </xf>
    <xf numFmtId="0" fontId="18" fillId="2" borderId="39" xfId="0" applyFont="1" applyFill="1" applyBorder="1" applyAlignment="1">
      <alignment horizontal="left" vertical="center" wrapText="1"/>
    </xf>
    <xf numFmtId="0" fontId="18" fillId="2" borderId="40" xfId="0" applyFont="1" applyFill="1" applyBorder="1" applyAlignment="1">
      <alignment horizontal="left" vertical="center" wrapText="1"/>
    </xf>
    <xf numFmtId="0" fontId="20" fillId="2" borderId="39" xfId="0" applyFont="1" applyFill="1" applyBorder="1" applyAlignment="1">
      <alignment horizontal="left" vertical="center" wrapText="1"/>
    </xf>
    <xf numFmtId="0" fontId="20" fillId="2" borderId="40" xfId="0" applyFont="1" applyFill="1" applyBorder="1" applyAlignment="1">
      <alignment horizontal="left" vertical="center" wrapText="1"/>
    </xf>
    <xf numFmtId="0" fontId="24" fillId="4" borderId="41" xfId="0" applyFont="1" applyFill="1" applyBorder="1" applyAlignment="1">
      <alignment horizontal="center" vertical="center" wrapText="1"/>
    </xf>
    <xf numFmtId="0" fontId="24" fillId="4" borderId="42"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18" fillId="2" borderId="23" xfId="0" applyFont="1" applyFill="1" applyBorder="1" applyAlignment="1">
      <alignment horizontal="left" vertical="center" wrapText="1"/>
    </xf>
    <xf numFmtId="0" fontId="20" fillId="2" borderId="24" xfId="0" applyFont="1" applyFill="1" applyBorder="1" applyAlignment="1">
      <alignment horizontal="left" vertical="center" wrapText="1"/>
    </xf>
    <xf numFmtId="0" fontId="20" fillId="2" borderId="26" xfId="0" applyFont="1" applyFill="1" applyBorder="1" applyAlignment="1">
      <alignment horizontal="left" vertical="center" wrapText="1"/>
    </xf>
    <xf numFmtId="0" fontId="19" fillId="2" borderId="24" xfId="0" applyFont="1" applyFill="1" applyBorder="1" applyAlignment="1">
      <alignment horizontal="left" vertical="center" wrapText="1"/>
    </xf>
    <xf numFmtId="0" fontId="19" fillId="2" borderId="26" xfId="0" applyFont="1" applyFill="1" applyBorder="1" applyAlignment="1">
      <alignment horizontal="left" vertical="center" wrapText="1"/>
    </xf>
    <xf numFmtId="0" fontId="24" fillId="4" borderId="17"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24" fillId="4" borderId="1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Gill Sans"/>
                <a:ea typeface="Gill Sans"/>
                <a:cs typeface="Gill Sans"/>
              </a:defRPr>
            </a:pPr>
            <a:r>
              <a:rPr lang="en-US"/>
              <a:t>Self-Assessed Agency Capacity Using PHAB Standards</a:t>
            </a:r>
          </a:p>
        </c:rich>
      </c:tx>
      <c:layout>
        <c:manualLayout>
          <c:xMode val="edge"/>
          <c:yMode val="edge"/>
          <c:x val="0.14723926885820904"/>
          <c:y val="2.8077753779697602E-2"/>
        </c:manualLayout>
      </c:layout>
      <c:overlay val="0"/>
      <c:spPr>
        <a:noFill/>
        <a:ln w="38100">
          <a:noFill/>
          <a:prstDash val="solid"/>
        </a:ln>
        <a:effectLst>
          <a:outerShdw dist="35921" dir="2700000" algn="br">
            <a:srgbClr val="000000"/>
          </a:outerShdw>
        </a:effectLst>
      </c:spPr>
    </c:title>
    <c:autoTitleDeleted val="0"/>
    <c:plotArea>
      <c:layout>
        <c:manualLayout>
          <c:layoutTarget val="inner"/>
          <c:xMode val="edge"/>
          <c:yMode val="edge"/>
          <c:x val="0.25560533452642292"/>
          <c:y val="0.25701950620831798"/>
          <c:w val="0.3826606177705511"/>
          <c:h val="0.5529159125153742"/>
        </c:manualLayout>
      </c:layout>
      <c:radarChart>
        <c:radarStyle val="filled"/>
        <c:varyColors val="0"/>
        <c:ser>
          <c:idx val="0"/>
          <c:order val="0"/>
          <c:spPr>
            <a:solidFill>
              <a:srgbClr val="DD0806"/>
            </a:solidFill>
            <a:ln w="12700">
              <a:solidFill>
                <a:schemeClr val="accent6"/>
              </a:solidFill>
              <a:prstDash val="solid"/>
            </a:ln>
            <a:effectLst>
              <a:outerShdw dist="35921" dir="2700000" algn="br">
                <a:srgbClr val="000000"/>
              </a:outerShdw>
            </a:effectLst>
          </c:spPr>
          <c:dLbls>
            <c:dLbl>
              <c:idx val="0"/>
              <c:layout>
                <c:manualLayout>
                  <c:x val="-1.6836740698892502E-3"/>
                  <c:y val="-6.457917382357440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882-481B-BB9F-3AFE70B55C6D}"/>
                </c:ext>
              </c:extLst>
            </c:dLbl>
            <c:dLbl>
              <c:idx val="1"/>
              <c:layout>
                <c:manualLayout>
                  <c:x val="5.5485093511293083E-2"/>
                  <c:y val="-7.878760565296509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882-481B-BB9F-3AFE70B55C6D}"/>
                </c:ext>
              </c:extLst>
            </c:dLbl>
            <c:dLbl>
              <c:idx val="2"/>
              <c:layout>
                <c:manualLayout>
                  <c:x val="0.14862952108564897"/>
                  <c:y val="-8.564633254536491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882-481B-BB9F-3AFE70B55C6D}"/>
                </c:ext>
              </c:extLst>
            </c:dLbl>
            <c:dLbl>
              <c:idx val="3"/>
              <c:layout>
                <c:manualLayout>
                  <c:x val="0.17322587479255699"/>
                  <c:y val="-3.35696671825310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882-481B-BB9F-3AFE70B55C6D}"/>
                </c:ext>
              </c:extLst>
            </c:dLbl>
            <c:dLbl>
              <c:idx val="4"/>
              <c:layout>
                <c:manualLayout>
                  <c:x val="0.14610795287360401"/>
                  <c:y val="8.357170796415033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882-481B-BB9F-3AFE70B55C6D}"/>
                </c:ext>
              </c:extLst>
            </c:dLbl>
            <c:dLbl>
              <c:idx val="5"/>
              <c:layout>
                <c:manualLayout>
                  <c:x val="5.5044078010428092E-2"/>
                  <c:y val="9.17465689359024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882-481B-BB9F-3AFE70B55C6D}"/>
                </c:ext>
              </c:extLst>
            </c:dLbl>
            <c:dLbl>
              <c:idx val="6"/>
              <c:layout>
                <c:manualLayout>
                  <c:x val="-2.3210103221402202E-4"/>
                  <c:y val="7.969796432033469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882-481B-BB9F-3AFE70B55C6D}"/>
                </c:ext>
              </c:extLst>
            </c:dLbl>
            <c:dLbl>
              <c:idx val="7"/>
              <c:layout>
                <c:manualLayout>
                  <c:x val="-6.1700858020550114E-2"/>
                  <c:y val="8.526708729443381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882-481B-BB9F-3AFE70B55C6D}"/>
                </c:ext>
              </c:extLst>
            </c:dLbl>
            <c:dLbl>
              <c:idx val="8"/>
              <c:layout>
                <c:manualLayout>
                  <c:x val="-0.14947847886727206"/>
                  <c:y val="8.738065679155111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882-481B-BB9F-3AFE70B55C6D}"/>
                </c:ext>
              </c:extLst>
            </c:dLbl>
            <c:dLbl>
              <c:idx val="9"/>
              <c:layout>
                <c:manualLayout>
                  <c:x val="-0.14962548403422704"/>
                  <c:y val="-3.597047669257319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882-481B-BB9F-3AFE70B55C6D}"/>
                </c:ext>
              </c:extLst>
            </c:dLbl>
            <c:dLbl>
              <c:idx val="10"/>
              <c:layout>
                <c:manualLayout>
                  <c:x val="-0.14863010957711004"/>
                  <c:y val="-8.218873828676381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882-481B-BB9F-3AFE70B55C6D}"/>
                </c:ext>
              </c:extLst>
            </c:dLbl>
            <c:dLbl>
              <c:idx val="11"/>
              <c:layout>
                <c:manualLayout>
                  <c:x val="-5.6801195814648708E-2"/>
                  <c:y val="-8.526708729443381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A882-481B-BB9F-3AFE70B55C6D}"/>
                </c:ext>
              </c:extLst>
            </c:dLbl>
            <c:spPr>
              <a:ln>
                <a:solidFill>
                  <a:schemeClr val="accent6"/>
                </a:solid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Table'!$B$2:$B$13</c:f>
              <c:strCache>
                <c:ptCount val="12"/>
                <c:pt idx="0">
                  <c:v>Community Assessment</c:v>
                </c:pt>
                <c:pt idx="1">
                  <c:v>Investigation</c:v>
                </c:pt>
                <c:pt idx="2">
                  <c:v>Inform about PH</c:v>
                </c:pt>
                <c:pt idx="3">
                  <c:v>Community Engagement</c:v>
                </c:pt>
                <c:pt idx="4">
                  <c:v>Policies &amp; Planning</c:v>
                </c:pt>
                <c:pt idx="5">
                  <c:v>Enforcement</c:v>
                </c:pt>
                <c:pt idx="6">
                  <c:v>Promote Access</c:v>
                </c:pt>
                <c:pt idx="7">
                  <c:v>Workforce</c:v>
                </c:pt>
                <c:pt idx="8">
                  <c:v>Evaluate/Improve</c:v>
                </c:pt>
                <c:pt idx="9">
                  <c:v>Evidence Base</c:v>
                </c:pt>
                <c:pt idx="10">
                  <c:v>Administration</c:v>
                </c:pt>
                <c:pt idx="11">
                  <c:v>Governing Entity</c:v>
                </c:pt>
              </c:strCache>
            </c:strRef>
          </c:cat>
          <c:val>
            <c:numRef>
              <c:f>'Summary Table'!$C$2:$C$13</c:f>
              <c:numCache>
                <c:formatCode>0.0</c:formatCode>
                <c:ptCount val="12"/>
                <c:pt idx="0">
                  <c:v>2.9791666666666665</c:v>
                </c:pt>
                <c:pt idx="1">
                  <c:v>2.3916666666666666</c:v>
                </c:pt>
                <c:pt idx="2">
                  <c:v>2.833333333333333</c:v>
                </c:pt>
                <c:pt idx="3">
                  <c:v>3.75</c:v>
                </c:pt>
                <c:pt idx="4">
                  <c:v>2.5</c:v>
                </c:pt>
                <c:pt idx="5">
                  <c:v>2.5</c:v>
                </c:pt>
                <c:pt idx="6">
                  <c:v>3</c:v>
                </c:pt>
                <c:pt idx="7">
                  <c:v>3.125</c:v>
                </c:pt>
                <c:pt idx="8">
                  <c:v>1.95</c:v>
                </c:pt>
                <c:pt idx="9">
                  <c:v>2.8333333333333335</c:v>
                </c:pt>
                <c:pt idx="10">
                  <c:v>2.6071428571428572</c:v>
                </c:pt>
                <c:pt idx="11">
                  <c:v>2.7222222222222219</c:v>
                </c:pt>
              </c:numCache>
            </c:numRef>
          </c:val>
          <c:extLst>
            <c:ext xmlns:c16="http://schemas.microsoft.com/office/drawing/2014/chart" uri="{C3380CC4-5D6E-409C-BE32-E72D297353CC}">
              <c16:uniqueId val="{0000000C-A882-481B-BB9F-3AFE70B55C6D}"/>
            </c:ext>
          </c:extLst>
        </c:ser>
        <c:dLbls>
          <c:showLegendKey val="0"/>
          <c:showVal val="0"/>
          <c:showCatName val="0"/>
          <c:showSerName val="0"/>
          <c:showPercent val="0"/>
          <c:showBubbleSize val="0"/>
        </c:dLbls>
        <c:axId val="186201840"/>
        <c:axId val="186202232"/>
      </c:radarChart>
      <c:catAx>
        <c:axId val="18620184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100" b="1" i="1" u="none" strike="noStrike" baseline="0">
                <a:solidFill>
                  <a:srgbClr val="000000"/>
                </a:solidFill>
                <a:latin typeface="Gill Sans"/>
                <a:ea typeface="Gill Sans"/>
                <a:cs typeface="Gill Sans"/>
              </a:defRPr>
            </a:pPr>
            <a:endParaRPr lang="en-US"/>
          </a:p>
        </c:txPr>
        <c:crossAx val="186202232"/>
        <c:crosses val="autoZero"/>
        <c:auto val="0"/>
        <c:lblAlgn val="ctr"/>
        <c:lblOffset val="100"/>
        <c:noMultiLvlLbl val="0"/>
      </c:catAx>
      <c:valAx>
        <c:axId val="186202232"/>
        <c:scaling>
          <c:orientation val="minMax"/>
        </c:scaling>
        <c:delete val="0"/>
        <c:axPos val="l"/>
        <c:majorGridlines>
          <c:spPr>
            <a:ln w="12700">
              <a:solidFill>
                <a:srgbClr val="000000"/>
              </a:solidFill>
              <a:prstDash val="solid"/>
            </a:ln>
          </c:spPr>
        </c:majorGridlines>
        <c:numFmt formatCode="0.0" sourceLinked="1"/>
        <c:majorTickMark val="cross"/>
        <c:minorTickMark val="none"/>
        <c:tickLblPos val="none"/>
        <c:spPr>
          <a:ln w="3175">
            <a:solidFill>
              <a:srgbClr val="000000"/>
            </a:solidFill>
            <a:prstDash val="solid"/>
          </a:ln>
        </c:spPr>
        <c:crossAx val="18620184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1" i="1" u="none" strike="noStrike" baseline="0">
          <a:solidFill>
            <a:srgbClr val="000000"/>
          </a:solidFill>
          <a:latin typeface="Verdana"/>
          <a:ea typeface="Verdana"/>
          <a:cs typeface="Verdana"/>
        </a:defRPr>
      </a:pPr>
      <a:endParaRPr lang="en-US"/>
    </a:p>
  </c:txPr>
  <c:printSettings>
    <c:headerFooter>
      <c:oddHeader>&amp;C&amp;14Chippewa County Department of Public Health
February 21, 2018</c:oddHeader>
    </c:headerFooter>
    <c:pageMargins b="1" l="0.75000000000000011" r="0.75000000000000011" t="1" header="0.5" footer="0.5"/>
    <c:pageSetup orientation="landscape" horizontalDpi="-4" verticalDpi="-4"/>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6700520</xdr:colOff>
      <xdr:row>0</xdr:row>
      <xdr:rowOff>40640</xdr:rowOff>
    </xdr:from>
    <xdr:to>
      <xdr:col>0</xdr:col>
      <xdr:colOff>7391400</xdr:colOff>
      <xdr:row>0</xdr:row>
      <xdr:rowOff>629920</xdr:rowOff>
    </xdr:to>
    <xdr:pic>
      <xdr:nvPicPr>
        <xdr:cNvPr id="5" name="Picture 4"/>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700520" y="40640"/>
          <a:ext cx="690880" cy="589280"/>
        </a:xfrm>
        <a:prstGeom prst="rect">
          <a:avLst/>
        </a:prstGeom>
        <a:noFill/>
        <a:ln>
          <a:noFill/>
        </a:ln>
      </xdr:spPr>
    </xdr:pic>
    <xdr:clientData/>
  </xdr:twoCellAnchor>
  <xdr:twoCellAnchor editAs="oneCell">
    <xdr:from>
      <xdr:col>0</xdr:col>
      <xdr:colOff>3238500</xdr:colOff>
      <xdr:row>13</xdr:row>
      <xdr:rowOff>0</xdr:rowOff>
    </xdr:from>
    <xdr:to>
      <xdr:col>0</xdr:col>
      <xdr:colOff>5130800</xdr:colOff>
      <xdr:row>16</xdr:row>
      <xdr:rowOff>152400</xdr:rowOff>
    </xdr:to>
    <xdr:pic>
      <xdr:nvPicPr>
        <xdr:cNvPr id="654340"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38500" y="5041900"/>
          <a:ext cx="1892300" cy="6731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0</xdr:col>
      <xdr:colOff>167640</xdr:colOff>
      <xdr:row>0</xdr:row>
      <xdr:rowOff>66040</xdr:rowOff>
    </xdr:from>
    <xdr:to>
      <xdr:col>0</xdr:col>
      <xdr:colOff>944880</xdr:colOff>
      <xdr:row>0</xdr:row>
      <xdr:rowOff>614680</xdr:rowOff>
    </xdr:to>
    <xdr:pic>
      <xdr:nvPicPr>
        <xdr:cNvPr id="3" name="Picture 2" descr="K:\Administration\County Logo\County Logo - Color.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67640" y="66040"/>
          <a:ext cx="777240" cy="54864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304800</xdr:colOff>
      <xdr:row>35</xdr:row>
      <xdr:rowOff>127000</xdr:rowOff>
    </xdr:to>
    <xdr:pic>
      <xdr:nvPicPr>
        <xdr:cNvPr id="652293" name="Picture 3" descr="radar.tif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150100" cy="5905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30480</xdr:colOff>
      <xdr:row>0</xdr:row>
      <xdr:rowOff>50800</xdr:rowOff>
    </xdr:from>
    <xdr:to>
      <xdr:col>8</xdr:col>
      <xdr:colOff>873760</xdr:colOff>
      <xdr:row>37</xdr:row>
      <xdr:rowOff>81280</xdr:rowOff>
    </xdr:to>
    <xdr:graphicFrame macro="">
      <xdr:nvGraphicFramePr>
        <xdr:cNvPr id="190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680720</xdr:colOff>
      <xdr:row>0</xdr:row>
      <xdr:rowOff>111760</xdr:rowOff>
    </xdr:from>
    <xdr:to>
      <xdr:col>8</xdr:col>
      <xdr:colOff>730250</xdr:colOff>
      <xdr:row>6</xdr:row>
      <xdr:rowOff>25400</xdr:rowOff>
    </xdr:to>
    <xdr:pic>
      <xdr:nvPicPr>
        <xdr:cNvPr id="4" name="Picture 3"/>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68160" y="111760"/>
          <a:ext cx="933450" cy="889000"/>
        </a:xfrm>
        <a:prstGeom prst="rect">
          <a:avLst/>
        </a:prstGeom>
      </xdr:spPr>
    </xdr:pic>
    <xdr:clientData/>
  </xdr:twoCellAnchor>
  <xdr:twoCellAnchor editAs="oneCell">
    <xdr:from>
      <xdr:col>0</xdr:col>
      <xdr:colOff>91440</xdr:colOff>
      <xdr:row>0</xdr:row>
      <xdr:rowOff>71120</xdr:rowOff>
    </xdr:from>
    <xdr:to>
      <xdr:col>1</xdr:col>
      <xdr:colOff>245745</xdr:colOff>
      <xdr:row>5</xdr:row>
      <xdr:rowOff>140335</xdr:rowOff>
    </xdr:to>
    <xdr:pic>
      <xdr:nvPicPr>
        <xdr:cNvPr id="5" name="Picture 4"/>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1440" y="71120"/>
          <a:ext cx="1038225" cy="8820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tabSelected="1" showRuler="0" view="pageLayout" zoomScale="150" zoomScaleNormal="150" zoomScalePageLayoutView="150" workbookViewId="0"/>
  </sheetViews>
  <sheetFormatPr defaultColWidth="11" defaultRowHeight="12.6"/>
  <cols>
    <col min="1" max="1" width="101.36328125" customWidth="1"/>
  </cols>
  <sheetData>
    <row r="1" spans="1:1" ht="54" customHeight="1">
      <c r="A1" s="178" t="s">
        <v>2</v>
      </c>
    </row>
    <row r="2" spans="1:1" ht="75.599999999999994" customHeight="1">
      <c r="A2" s="170" t="s">
        <v>3</v>
      </c>
    </row>
    <row r="3" spans="1:1" ht="82.8">
      <c r="A3" s="170" t="s">
        <v>317</v>
      </c>
    </row>
    <row r="4" spans="1:1" ht="135" customHeight="1">
      <c r="A4" s="171" t="s">
        <v>0</v>
      </c>
    </row>
    <row r="5" spans="1:1" ht="20.399999999999999" customHeight="1">
      <c r="A5" s="171" t="s">
        <v>321</v>
      </c>
    </row>
    <row r="6" spans="1:1">
      <c r="A6" s="177" t="s">
        <v>1</v>
      </c>
    </row>
    <row r="7" spans="1:1" ht="13.2">
      <c r="A7" s="172"/>
    </row>
    <row r="8" spans="1:1" ht="13.2">
      <c r="A8" s="172"/>
    </row>
    <row r="9" spans="1:1" s="173" customFormat="1" ht="13.2">
      <c r="A9" s="172"/>
    </row>
    <row r="10" spans="1:1" s="173" customFormat="1" ht="13.2">
      <c r="A10" s="172"/>
    </row>
    <row r="11" spans="1:1" s="173" customFormat="1" ht="13.2">
      <c r="A11" s="172"/>
    </row>
    <row r="12" spans="1:1" s="173" customFormat="1" ht="13.2">
      <c r="A12" s="174" t="s">
        <v>322</v>
      </c>
    </row>
    <row r="13" spans="1:1" s="173" customFormat="1" ht="13.2">
      <c r="A13" s="175" t="s">
        <v>319</v>
      </c>
    </row>
    <row r="14" spans="1:1" ht="15.6">
      <c r="A14" s="176"/>
    </row>
    <row r="15" spans="1:1">
      <c r="A15" s="169"/>
    </row>
    <row r="16" spans="1:1">
      <c r="A16" s="169"/>
    </row>
    <row r="17" spans="1:1" ht="13.8" thickBot="1">
      <c r="A17" s="179">
        <v>40237</v>
      </c>
    </row>
    <row r="19" spans="1:1">
      <c r="A19" t="s">
        <v>320</v>
      </c>
    </row>
  </sheetData>
  <phoneticPr fontId="3" type="noConversion"/>
  <pageMargins left="0.75" right="0.81481481481481477" top="1" bottom="1" header="0.5" footer="0.5"/>
  <pageSetup orientation="landscape" horizontalDpi="4294967292" verticalDpi="4294967292" r:id="rId1"/>
  <headerFooter>
    <oddHeader xml:space="preserve">&amp;CChippewa County Department of Public Health
</oddHeader>
  </headerFooter>
  <drawing r:id="rId2"/>
  <extLst>
    <ext xmlns:mx="http://schemas.microsoft.com/office/mac/excel/2008/main" uri="{64002731-A6B0-56B0-2670-7721B7C09600}">
      <mx:PLV Mode="1"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5"/>
  <sheetViews>
    <sheetView showRuler="0" view="pageLayout" topLeftCell="A10" workbookViewId="0">
      <selection activeCell="D14" sqref="A2:D14"/>
    </sheetView>
  </sheetViews>
  <sheetFormatPr defaultColWidth="8.7265625" defaultRowHeight="12.6"/>
  <cols>
    <col min="1" max="1" width="42.36328125" style="58" customWidth="1"/>
    <col min="2" max="2" width="75.6328125" style="58" customWidth="1"/>
    <col min="3" max="3" width="6.36328125" style="58" customWidth="1"/>
    <col min="4" max="4" width="41.7265625" style="58" customWidth="1"/>
    <col min="5" max="16384" width="8.7265625" style="58"/>
  </cols>
  <sheetData>
    <row r="1" spans="1:4" ht="13.5" customHeight="1" thickBot="1">
      <c r="A1" s="34"/>
      <c r="B1" s="34"/>
      <c r="C1" s="34"/>
      <c r="D1" s="34"/>
    </row>
    <row r="2" spans="1:4" ht="42.75" customHeight="1" thickBot="1">
      <c r="A2" s="216" t="s">
        <v>242</v>
      </c>
      <c r="B2" s="217"/>
      <c r="C2" s="217"/>
      <c r="D2" s="218"/>
    </row>
    <row r="3" spans="1:4" ht="30" customHeight="1" thickBot="1">
      <c r="A3" s="194" t="s">
        <v>69</v>
      </c>
      <c r="B3" s="195"/>
      <c r="C3" s="195"/>
      <c r="D3" s="196"/>
    </row>
    <row r="4" spans="1:4" s="59" customFormat="1" ht="24" customHeight="1" thickBot="1">
      <c r="A4" s="70" t="s">
        <v>44</v>
      </c>
      <c r="B4" s="70" t="s">
        <v>62</v>
      </c>
      <c r="C4" s="70" t="s">
        <v>46</v>
      </c>
      <c r="D4" s="70" t="s">
        <v>59</v>
      </c>
    </row>
    <row r="5" spans="1:4" s="60" customFormat="1" ht="60.6" customHeight="1" thickBot="1">
      <c r="A5" s="126" t="s">
        <v>183</v>
      </c>
      <c r="B5" s="98" t="s">
        <v>184</v>
      </c>
      <c r="C5" s="99">
        <v>4</v>
      </c>
      <c r="D5" s="151" t="s">
        <v>365</v>
      </c>
    </row>
    <row r="6" spans="1:4" ht="18" customHeight="1" thickBot="1">
      <c r="A6" s="101"/>
      <c r="B6" s="73" t="s">
        <v>29</v>
      </c>
      <c r="C6" s="102">
        <f>AVERAGE(C5:C5)</f>
        <v>4</v>
      </c>
      <c r="D6" s="74"/>
    </row>
    <row r="7" spans="1:4" ht="41.25" customHeight="1" thickBot="1">
      <c r="A7" s="194" t="s">
        <v>279</v>
      </c>
      <c r="B7" s="195"/>
      <c r="C7" s="195"/>
      <c r="D7" s="196"/>
    </row>
    <row r="8" spans="1:4" s="59" customFormat="1" ht="24" customHeight="1" thickBot="1">
      <c r="A8" s="70" t="s">
        <v>44</v>
      </c>
      <c r="B8" s="70" t="s">
        <v>62</v>
      </c>
      <c r="C8" s="70" t="s">
        <v>46</v>
      </c>
      <c r="D8" s="70" t="s">
        <v>59</v>
      </c>
    </row>
    <row r="9" spans="1:4" ht="207.6" customHeight="1">
      <c r="A9" s="41" t="s">
        <v>185</v>
      </c>
      <c r="B9" s="42" t="s">
        <v>186</v>
      </c>
      <c r="C9" s="26">
        <v>1</v>
      </c>
      <c r="D9" s="150" t="s">
        <v>366</v>
      </c>
    </row>
    <row r="10" spans="1:4" ht="168.6" customHeight="1">
      <c r="A10" s="97" t="s">
        <v>187</v>
      </c>
      <c r="B10" s="98" t="s">
        <v>314</v>
      </c>
      <c r="C10" s="99">
        <v>3</v>
      </c>
      <c r="D10" s="190" t="s">
        <v>367</v>
      </c>
    </row>
    <row r="11" spans="1:4" ht="137.4" customHeight="1">
      <c r="A11" s="38" t="s">
        <v>188</v>
      </c>
      <c r="B11" s="35" t="s">
        <v>292</v>
      </c>
      <c r="C11" s="39">
        <v>3</v>
      </c>
      <c r="D11" s="149" t="s">
        <v>368</v>
      </c>
    </row>
    <row r="12" spans="1:4" ht="220.95" customHeight="1" thickBot="1">
      <c r="A12" s="97" t="s">
        <v>189</v>
      </c>
      <c r="B12" s="98" t="s">
        <v>318</v>
      </c>
      <c r="C12" s="100">
        <v>2</v>
      </c>
      <c r="D12" s="151" t="s">
        <v>369</v>
      </c>
    </row>
    <row r="13" spans="1:4" ht="18" customHeight="1" thickBot="1">
      <c r="A13" s="143"/>
      <c r="B13" s="144" t="s">
        <v>30</v>
      </c>
      <c r="C13" s="102">
        <f>AVERAGE(C9:C12)</f>
        <v>2.25</v>
      </c>
      <c r="D13" s="145"/>
    </row>
    <row r="14" spans="1:4" ht="29.1" customHeight="1" thickBot="1">
      <c r="A14" s="109"/>
      <c r="B14" s="88" t="s">
        <v>23</v>
      </c>
      <c r="C14" s="180">
        <f>AVERAGE(C6,C13)</f>
        <v>3.125</v>
      </c>
      <c r="D14" s="110"/>
    </row>
    <row r="15" spans="1:4" ht="29.1" customHeight="1">
      <c r="A15" s="62"/>
      <c r="B15" s="63"/>
      <c r="C15" s="64"/>
      <c r="D15" s="65"/>
    </row>
  </sheetData>
  <mergeCells count="3">
    <mergeCell ref="A2:D2"/>
    <mergeCell ref="A3:D3"/>
    <mergeCell ref="A7:D7"/>
  </mergeCells>
  <phoneticPr fontId="3" type="noConversion"/>
  <pageMargins left="0.25" right="0.25" top="0.25" bottom="0.25" header="0.25" footer="0.25"/>
  <pageSetup scale="71" fitToHeight="0" orientation="landscape" horizontalDpi="1200" verticalDpi="1200" r:id="rId1"/>
  <extLst>
    <ext xmlns:mx="http://schemas.microsoft.com/office/mac/excel/2008/main" uri="{64002731-A6B0-56B0-2670-7721B7C09600}">
      <mx:PLV Mode="1"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
  <sheetViews>
    <sheetView showRuler="0" view="pageLayout" topLeftCell="A14" zoomScale="75" zoomScalePageLayoutView="75" workbookViewId="0">
      <selection activeCell="D16" sqref="A2:D16"/>
    </sheetView>
  </sheetViews>
  <sheetFormatPr defaultColWidth="8.7265625" defaultRowHeight="12.6"/>
  <cols>
    <col min="1" max="1" width="42.36328125" style="58" customWidth="1"/>
    <col min="2" max="2" width="75.7265625" style="58" customWidth="1"/>
    <col min="3" max="3" width="6.36328125" style="58" customWidth="1"/>
    <col min="4" max="4" width="41.26953125" style="58" customWidth="1"/>
    <col min="5" max="16384" width="8.7265625" style="58"/>
  </cols>
  <sheetData>
    <row r="1" spans="1:4" ht="13.2" thickBot="1">
      <c r="A1" s="5"/>
      <c r="B1" s="29"/>
      <c r="C1" s="29"/>
      <c r="D1" s="10"/>
    </row>
    <row r="2" spans="1:4" ht="42.75" customHeight="1" thickBot="1">
      <c r="A2" s="216" t="s">
        <v>215</v>
      </c>
      <c r="B2" s="217"/>
      <c r="C2" s="217"/>
      <c r="D2" s="218"/>
    </row>
    <row r="3" spans="1:4" ht="30" customHeight="1" thickBot="1">
      <c r="A3" s="194" t="s">
        <v>70</v>
      </c>
      <c r="B3" s="195"/>
      <c r="C3" s="195"/>
      <c r="D3" s="196"/>
    </row>
    <row r="4" spans="1:4" s="59" customFormat="1" ht="24" customHeight="1" thickBot="1">
      <c r="A4" s="70" t="s">
        <v>44</v>
      </c>
      <c r="B4" s="70" t="s">
        <v>62</v>
      </c>
      <c r="C4" s="70" t="s">
        <v>46</v>
      </c>
      <c r="D4" s="70" t="s">
        <v>59</v>
      </c>
    </row>
    <row r="5" spans="1:4" ht="127.95" customHeight="1">
      <c r="A5" s="95" t="s">
        <v>216</v>
      </c>
      <c r="B5" s="104" t="s">
        <v>280</v>
      </c>
      <c r="C5" s="96">
        <v>3</v>
      </c>
      <c r="D5" s="148" t="s">
        <v>378</v>
      </c>
    </row>
    <row r="6" spans="1:4" ht="68.400000000000006" customHeight="1">
      <c r="A6" s="38" t="s">
        <v>248</v>
      </c>
      <c r="B6" s="35" t="s">
        <v>249</v>
      </c>
      <c r="C6" s="24">
        <v>1</v>
      </c>
      <c r="D6" s="57" t="s">
        <v>379</v>
      </c>
    </row>
    <row r="7" spans="1:4" ht="339.6" customHeight="1">
      <c r="A7" s="97" t="s">
        <v>217</v>
      </c>
      <c r="B7" s="98" t="s">
        <v>293</v>
      </c>
      <c r="C7" s="99">
        <v>2</v>
      </c>
      <c r="D7" s="151" t="s">
        <v>380</v>
      </c>
    </row>
    <row r="8" spans="1:4" ht="192.6" customHeight="1">
      <c r="A8" s="38" t="s">
        <v>218</v>
      </c>
      <c r="B8" s="35" t="s">
        <v>294</v>
      </c>
      <c r="C8" s="24">
        <v>2</v>
      </c>
      <c r="D8" s="192" t="s">
        <v>411</v>
      </c>
    </row>
    <row r="9" spans="1:4" ht="228.6" customHeight="1" thickBot="1">
      <c r="A9" s="120" t="s">
        <v>219</v>
      </c>
      <c r="B9" s="121" t="s">
        <v>220</v>
      </c>
      <c r="C9" s="100">
        <v>4</v>
      </c>
      <c r="D9" s="160" t="s">
        <v>412</v>
      </c>
    </row>
    <row r="10" spans="1:4" ht="18" customHeight="1" thickBot="1">
      <c r="A10" s="122"/>
      <c r="B10" s="92" t="s">
        <v>31</v>
      </c>
      <c r="C10" s="108">
        <f>AVERAGE(C5:C9)</f>
        <v>2.4</v>
      </c>
      <c r="D10" s="125"/>
    </row>
    <row r="11" spans="1:4" ht="37.5" customHeight="1" thickBot="1">
      <c r="A11" s="194" t="s">
        <v>308</v>
      </c>
      <c r="B11" s="195"/>
      <c r="C11" s="195"/>
      <c r="D11" s="196"/>
    </row>
    <row r="12" spans="1:4" s="59" customFormat="1" ht="24" customHeight="1" thickBot="1">
      <c r="A12" s="70" t="s">
        <v>44</v>
      </c>
      <c r="B12" s="70" t="s">
        <v>62</v>
      </c>
      <c r="C12" s="70" t="s">
        <v>46</v>
      </c>
      <c r="D12" s="70" t="s">
        <v>59</v>
      </c>
    </row>
    <row r="13" spans="1:4" ht="67.95" customHeight="1">
      <c r="A13" s="41" t="s">
        <v>221</v>
      </c>
      <c r="B13" s="42" t="s">
        <v>86</v>
      </c>
      <c r="C13" s="26">
        <v>1</v>
      </c>
      <c r="D13" s="150" t="s">
        <v>381</v>
      </c>
    </row>
    <row r="14" spans="1:4" ht="95.4" customHeight="1" thickBot="1">
      <c r="A14" s="97" t="s">
        <v>222</v>
      </c>
      <c r="B14" s="98" t="s">
        <v>223</v>
      </c>
      <c r="C14" s="99">
        <v>2</v>
      </c>
      <c r="D14" s="151" t="s">
        <v>382</v>
      </c>
    </row>
    <row r="15" spans="1:4" ht="18" customHeight="1" thickBot="1">
      <c r="A15" s="122"/>
      <c r="B15" s="92" t="s">
        <v>38</v>
      </c>
      <c r="C15" s="108">
        <f>AVERAGE(C13:C14)</f>
        <v>1.5</v>
      </c>
      <c r="D15" s="125"/>
    </row>
    <row r="16" spans="1:4" ht="29.1" customHeight="1" thickBot="1">
      <c r="A16" s="109"/>
      <c r="B16" s="88" t="s">
        <v>24</v>
      </c>
      <c r="C16" s="180">
        <f>AVERAGE(C10,C15)</f>
        <v>1.95</v>
      </c>
      <c r="D16" s="110"/>
    </row>
    <row r="17" spans="1:4" ht="29.1" customHeight="1">
      <c r="A17" s="62"/>
      <c r="B17" s="63"/>
      <c r="C17" s="64"/>
      <c r="D17" s="65"/>
    </row>
  </sheetData>
  <mergeCells count="3">
    <mergeCell ref="A2:D2"/>
    <mergeCell ref="A3:D3"/>
    <mergeCell ref="A11:D11"/>
  </mergeCells>
  <phoneticPr fontId="3" type="noConversion"/>
  <pageMargins left="0.25" right="0.25" top="0.25" bottom="0.25" header="0.25" footer="0.25"/>
  <pageSetup scale="71" fitToHeight="0" orientation="landscape" r:id="rId1"/>
  <extLst>
    <ext xmlns:mx="http://schemas.microsoft.com/office/mac/excel/2008/main" uri="{64002731-A6B0-56B0-2670-7721B7C09600}">
      <mx:PLV Mode="1"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showRuler="0" view="pageLayout" topLeftCell="A13" zoomScale="75" zoomScalePageLayoutView="75" workbookViewId="0">
      <selection activeCell="D13" sqref="A2:D13"/>
    </sheetView>
  </sheetViews>
  <sheetFormatPr defaultColWidth="8.7265625" defaultRowHeight="12.6"/>
  <cols>
    <col min="1" max="1" width="42.36328125" style="58" customWidth="1"/>
    <col min="2" max="2" width="75.6328125" style="58" customWidth="1"/>
    <col min="3" max="3" width="6.36328125" style="68" customWidth="1"/>
    <col min="4" max="4" width="42.26953125" style="58" customWidth="1"/>
    <col min="5" max="16384" width="8.7265625" style="58"/>
  </cols>
  <sheetData>
    <row r="1" spans="1:4" ht="13.2" thickBot="1"/>
    <row r="2" spans="1:4" ht="42.75" customHeight="1" thickBot="1">
      <c r="A2" s="216" t="s">
        <v>224</v>
      </c>
      <c r="B2" s="217"/>
      <c r="C2" s="217"/>
      <c r="D2" s="218"/>
    </row>
    <row r="3" spans="1:4" ht="30" customHeight="1" thickBot="1">
      <c r="A3" s="194" t="s">
        <v>71</v>
      </c>
      <c r="B3" s="195"/>
      <c r="C3" s="195"/>
      <c r="D3" s="196"/>
    </row>
    <row r="4" spans="1:4" s="59" customFormat="1" ht="24" customHeight="1" thickBot="1">
      <c r="A4" s="70" t="s">
        <v>44</v>
      </c>
      <c r="B4" s="70" t="s">
        <v>62</v>
      </c>
      <c r="C4" s="70" t="s">
        <v>46</v>
      </c>
      <c r="D4" s="70" t="s">
        <v>59</v>
      </c>
    </row>
    <row r="5" spans="1:4" ht="107.4" customHeight="1" thickBot="1">
      <c r="A5" s="126" t="s">
        <v>225</v>
      </c>
      <c r="B5" s="146" t="s">
        <v>198</v>
      </c>
      <c r="C5" s="147">
        <v>4</v>
      </c>
      <c r="D5" s="163" t="s">
        <v>374</v>
      </c>
    </row>
    <row r="6" spans="1:4" ht="18" customHeight="1" thickBot="1">
      <c r="A6" s="101"/>
      <c r="B6" s="73" t="s">
        <v>32</v>
      </c>
      <c r="C6" s="102">
        <f>AVERAGE(C5:C5)</f>
        <v>4</v>
      </c>
      <c r="D6" s="74"/>
    </row>
    <row r="7" spans="1:4" s="66" customFormat="1" ht="45" customHeight="1" thickBot="1">
      <c r="A7" s="194" t="s">
        <v>72</v>
      </c>
      <c r="B7" s="195"/>
      <c r="C7" s="195"/>
      <c r="D7" s="196"/>
    </row>
    <row r="8" spans="1:4" s="59" customFormat="1" ht="24" customHeight="1" thickBot="1">
      <c r="A8" s="70" t="s">
        <v>44</v>
      </c>
      <c r="B8" s="70" t="s">
        <v>62</v>
      </c>
      <c r="C8" s="70" t="s">
        <v>46</v>
      </c>
      <c r="D8" s="70" t="s">
        <v>59</v>
      </c>
    </row>
    <row r="9" spans="1:4" s="60" customFormat="1" ht="72.599999999999994" customHeight="1">
      <c r="A9" s="97" t="s">
        <v>199</v>
      </c>
      <c r="B9" s="98" t="s">
        <v>200</v>
      </c>
      <c r="C9" s="96">
        <v>0</v>
      </c>
      <c r="D9" s="151" t="s">
        <v>375</v>
      </c>
    </row>
    <row r="10" spans="1:4" s="60" customFormat="1" ht="103.2" customHeight="1">
      <c r="A10" s="38" t="s">
        <v>201</v>
      </c>
      <c r="B10" s="35" t="s">
        <v>202</v>
      </c>
      <c r="C10" s="39">
        <v>2</v>
      </c>
      <c r="D10" s="149" t="s">
        <v>376</v>
      </c>
    </row>
    <row r="11" spans="1:4" s="60" customFormat="1" ht="192.6" customHeight="1" thickBot="1">
      <c r="A11" s="97" t="s">
        <v>203</v>
      </c>
      <c r="B11" s="98" t="s">
        <v>229</v>
      </c>
      <c r="C11" s="111">
        <v>3</v>
      </c>
      <c r="D11" s="151" t="s">
        <v>377</v>
      </c>
    </row>
    <row r="12" spans="1:4" ht="18" customHeight="1" thickBot="1">
      <c r="A12" s="122"/>
      <c r="B12" s="92" t="s">
        <v>55</v>
      </c>
      <c r="C12" s="108">
        <f>AVERAGE(C9:C11)</f>
        <v>1.6666666666666667</v>
      </c>
      <c r="D12" s="125"/>
    </row>
    <row r="13" spans="1:4" ht="29.1" customHeight="1" thickBot="1">
      <c r="A13" s="109"/>
      <c r="B13" s="88" t="s">
        <v>25</v>
      </c>
      <c r="C13" s="180">
        <f>AVERAGE(C6,C12)</f>
        <v>2.8333333333333335</v>
      </c>
      <c r="D13" s="110"/>
    </row>
    <row r="14" spans="1:4" ht="29.1" customHeight="1">
      <c r="A14" s="62"/>
      <c r="B14" s="63"/>
      <c r="C14" s="64"/>
      <c r="D14" s="65"/>
    </row>
    <row r="15" spans="1:4">
      <c r="A15" s="34"/>
      <c r="B15" s="34"/>
      <c r="C15" s="67"/>
      <c r="D15" s="34"/>
    </row>
    <row r="16" spans="1:4">
      <c r="A16" s="34"/>
      <c r="B16" s="34"/>
      <c r="C16" s="67"/>
      <c r="D16" s="34"/>
    </row>
    <row r="18" ht="27" customHeight="1"/>
  </sheetData>
  <mergeCells count="3">
    <mergeCell ref="A2:D2"/>
    <mergeCell ref="A3:D3"/>
    <mergeCell ref="A7:D7"/>
  </mergeCells>
  <phoneticPr fontId="3" type="noConversion"/>
  <pageMargins left="0.25" right="0.25" top="0.25" bottom="0.25" header="0.25" footer="0.25"/>
  <pageSetup scale="71" fitToHeight="0" orientation="landscape" r:id="rId1"/>
  <extLst>
    <ext xmlns:mx="http://schemas.microsoft.com/office/mac/excel/2008/main" uri="{64002731-A6B0-56B0-2670-7721B7C09600}">
      <mx:PLV Mode="1"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showRuler="0" view="pageLayout" topLeftCell="A8" zoomScale="75" zoomScalePageLayoutView="75" workbookViewId="0">
      <selection activeCell="D8" sqref="D8"/>
    </sheetView>
  </sheetViews>
  <sheetFormatPr defaultColWidth="8.7265625" defaultRowHeight="12.6"/>
  <cols>
    <col min="1" max="1" width="42.36328125" customWidth="1"/>
    <col min="2" max="2" width="76.36328125" customWidth="1"/>
    <col min="3" max="3" width="6.36328125" customWidth="1"/>
    <col min="4" max="4" width="40.7265625" customWidth="1"/>
    <col min="5" max="5" width="39.36328125" customWidth="1"/>
  </cols>
  <sheetData>
    <row r="1" spans="1:4" ht="13.2" thickBot="1"/>
    <row r="2" spans="1:4" ht="47.25" customHeight="1" thickBot="1">
      <c r="A2" s="216" t="s">
        <v>230</v>
      </c>
      <c r="B2" s="217"/>
      <c r="C2" s="217"/>
      <c r="D2" s="218"/>
    </row>
    <row r="3" spans="1:4" ht="30" customHeight="1" thickBot="1">
      <c r="A3" s="203" t="s">
        <v>74</v>
      </c>
      <c r="B3" s="206"/>
      <c r="C3" s="206"/>
      <c r="D3" s="207"/>
    </row>
    <row r="4" spans="1:4" ht="24" customHeight="1" thickBot="1">
      <c r="A4" s="70" t="s">
        <v>44</v>
      </c>
      <c r="B4" s="70" t="s">
        <v>107</v>
      </c>
      <c r="C4" s="70" t="s">
        <v>46</v>
      </c>
      <c r="D4" s="70" t="s">
        <v>59</v>
      </c>
    </row>
    <row r="5" spans="1:4" ht="144" customHeight="1">
      <c r="A5" s="127" t="s">
        <v>311</v>
      </c>
      <c r="B5" s="128" t="s">
        <v>231</v>
      </c>
      <c r="C5" s="129">
        <v>1</v>
      </c>
      <c r="D5" s="164" t="s">
        <v>429</v>
      </c>
    </row>
    <row r="6" spans="1:4" ht="133.19999999999999" customHeight="1">
      <c r="A6" s="47" t="s">
        <v>265</v>
      </c>
      <c r="B6" s="37" t="s">
        <v>233</v>
      </c>
      <c r="C6" s="49">
        <v>2</v>
      </c>
      <c r="D6" s="165" t="s">
        <v>413</v>
      </c>
    </row>
    <row r="7" spans="1:4" ht="221.4" customHeight="1">
      <c r="A7" s="130" t="s">
        <v>234</v>
      </c>
      <c r="B7" s="131" t="s">
        <v>235</v>
      </c>
      <c r="C7" s="132">
        <v>1</v>
      </c>
      <c r="D7" s="166" t="s">
        <v>414</v>
      </c>
    </row>
    <row r="8" spans="1:4" ht="165.6">
      <c r="A8" s="47" t="s">
        <v>211</v>
      </c>
      <c r="B8" s="37" t="s">
        <v>309</v>
      </c>
      <c r="C8" s="49">
        <v>1</v>
      </c>
      <c r="D8" s="165" t="s">
        <v>415</v>
      </c>
    </row>
    <row r="9" spans="1:4" ht="75" customHeight="1">
      <c r="A9" s="130" t="s">
        <v>212</v>
      </c>
      <c r="B9" s="133" t="s">
        <v>259</v>
      </c>
      <c r="C9" s="132">
        <v>3</v>
      </c>
      <c r="D9" s="167" t="s">
        <v>416</v>
      </c>
    </row>
    <row r="10" spans="1:4" ht="124.2" customHeight="1">
      <c r="A10" s="47" t="s">
        <v>213</v>
      </c>
      <c r="B10" s="37" t="s">
        <v>296</v>
      </c>
      <c r="C10" s="49">
        <v>1</v>
      </c>
      <c r="D10" s="165" t="s">
        <v>417</v>
      </c>
    </row>
    <row r="11" spans="1:4" ht="79.2" customHeight="1" thickBot="1">
      <c r="A11" s="134" t="s">
        <v>214</v>
      </c>
      <c r="B11" s="135" t="s">
        <v>245</v>
      </c>
      <c r="C11" s="132">
        <v>3</v>
      </c>
      <c r="D11" s="168" t="s">
        <v>418</v>
      </c>
    </row>
    <row r="12" spans="1:4" ht="18" customHeight="1" thickBot="1">
      <c r="A12" s="101"/>
      <c r="B12" s="73" t="s">
        <v>75</v>
      </c>
      <c r="C12" s="75">
        <f>AVERAGE(C5:C11)</f>
        <v>1.7142857142857142</v>
      </c>
      <c r="D12" s="74"/>
    </row>
    <row r="13" spans="1:4" ht="30" customHeight="1" thickBot="1">
      <c r="A13" s="203" t="s">
        <v>285</v>
      </c>
      <c r="B13" s="206"/>
      <c r="C13" s="206"/>
      <c r="D13" s="207"/>
    </row>
    <row r="14" spans="1:4" ht="20.25" customHeight="1" thickBot="1">
      <c r="A14" s="70" t="s">
        <v>44</v>
      </c>
      <c r="B14" s="70" t="s">
        <v>62</v>
      </c>
      <c r="C14" s="70" t="s">
        <v>46</v>
      </c>
      <c r="D14" s="70" t="s">
        <v>59</v>
      </c>
    </row>
    <row r="15" spans="1:4" ht="81" customHeight="1">
      <c r="A15" s="48" t="s">
        <v>246</v>
      </c>
      <c r="B15" s="46" t="s">
        <v>306</v>
      </c>
      <c r="C15" s="50">
        <v>3</v>
      </c>
      <c r="D15" s="162" t="s">
        <v>428</v>
      </c>
    </row>
    <row r="16" spans="1:4" ht="55.2">
      <c r="A16" s="97" t="s">
        <v>247</v>
      </c>
      <c r="B16" s="98" t="s">
        <v>250</v>
      </c>
      <c r="C16" s="111">
        <v>3</v>
      </c>
      <c r="D16" s="151" t="s">
        <v>419</v>
      </c>
    </row>
    <row r="17" spans="1:4" ht="46.95" customHeight="1">
      <c r="A17" s="12" t="s">
        <v>275</v>
      </c>
      <c r="B17" s="13" t="s">
        <v>251</v>
      </c>
      <c r="C17" s="51">
        <v>4</v>
      </c>
      <c r="D17" s="159" t="s">
        <v>420</v>
      </c>
    </row>
    <row r="18" spans="1:4" ht="48" customHeight="1" thickBot="1">
      <c r="A18" s="120" t="s">
        <v>252</v>
      </c>
      <c r="B18" s="121" t="s">
        <v>253</v>
      </c>
      <c r="C18" s="107">
        <v>4</v>
      </c>
      <c r="D18" s="160" t="s">
        <v>421</v>
      </c>
    </row>
    <row r="19" spans="1:4" ht="18" customHeight="1" thickBot="1">
      <c r="A19" s="122"/>
      <c r="B19" s="92" t="s">
        <v>76</v>
      </c>
      <c r="C19" s="93">
        <f>AVERAGE(C15:C18)</f>
        <v>3.5</v>
      </c>
      <c r="D19" s="125"/>
    </row>
    <row r="20" spans="1:4" ht="29.1" customHeight="1" thickBot="1">
      <c r="A20" s="109"/>
      <c r="B20" s="88" t="s">
        <v>73</v>
      </c>
      <c r="C20" s="181">
        <f>AVERAGE(C12,C19)</f>
        <v>2.6071428571428572</v>
      </c>
      <c r="D20" s="110"/>
    </row>
  </sheetData>
  <mergeCells count="3">
    <mergeCell ref="A2:D2"/>
    <mergeCell ref="A3:D3"/>
    <mergeCell ref="A13:D13"/>
  </mergeCells>
  <phoneticPr fontId="3" type="noConversion"/>
  <pageMargins left="0.25" right="0.25" top="0.25" bottom="0.25" header="0.25" footer="0.25"/>
  <pageSetup scale="71" fitToHeight="0" orientation="landscape" r:id="rId1"/>
  <extLst>
    <ext xmlns:mx="http://schemas.microsoft.com/office/mac/excel/2008/main" uri="{64002731-A6B0-56B0-2670-7721B7C09600}">
      <mx:PLV Mode="1"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showRuler="0" view="pageLayout" topLeftCell="A16" zoomScale="75" zoomScaleNormal="97" zoomScalePageLayoutView="75" workbookViewId="0">
      <selection activeCell="D15" sqref="D15"/>
    </sheetView>
  </sheetViews>
  <sheetFormatPr defaultColWidth="8.7265625" defaultRowHeight="12.6"/>
  <cols>
    <col min="1" max="1" width="39.26953125" customWidth="1"/>
    <col min="2" max="2" width="73" customWidth="1"/>
    <col min="3" max="3" width="6.36328125" customWidth="1"/>
    <col min="4" max="4" width="38.36328125" customWidth="1"/>
  </cols>
  <sheetData>
    <row r="1" spans="1:4" ht="13.5" customHeight="1" thickBot="1"/>
    <row r="2" spans="1:4" ht="42.75" customHeight="1" thickBot="1">
      <c r="A2" s="216" t="s">
        <v>254</v>
      </c>
      <c r="B2" s="217"/>
      <c r="C2" s="217"/>
      <c r="D2" s="218"/>
    </row>
    <row r="3" spans="1:4" ht="30" customHeight="1" thickBot="1">
      <c r="A3" s="194" t="s">
        <v>78</v>
      </c>
      <c r="B3" s="195"/>
      <c r="C3" s="195"/>
      <c r="D3" s="196"/>
    </row>
    <row r="4" spans="1:4" ht="24" customHeight="1" thickBot="1">
      <c r="A4" s="70" t="s">
        <v>44</v>
      </c>
      <c r="B4" s="70" t="s">
        <v>62</v>
      </c>
      <c r="C4" s="70" t="s">
        <v>46</v>
      </c>
      <c r="D4" s="136" t="s">
        <v>59</v>
      </c>
    </row>
    <row r="5" spans="1:4" ht="72" customHeight="1">
      <c r="A5" s="95" t="s">
        <v>255</v>
      </c>
      <c r="B5" s="80" t="s">
        <v>257</v>
      </c>
      <c r="C5" s="116">
        <v>3</v>
      </c>
      <c r="D5" s="193" t="s">
        <v>422</v>
      </c>
    </row>
    <row r="6" spans="1:4" ht="108" customHeight="1" thickBot="1">
      <c r="A6" s="38" t="s">
        <v>258</v>
      </c>
      <c r="B6" s="21" t="s">
        <v>256</v>
      </c>
      <c r="C6" s="24">
        <v>2</v>
      </c>
      <c r="D6" s="154" t="s">
        <v>423</v>
      </c>
    </row>
    <row r="7" spans="1:4" ht="18" customHeight="1" thickBot="1">
      <c r="A7" s="122"/>
      <c r="B7" s="92" t="s">
        <v>82</v>
      </c>
      <c r="C7" s="93">
        <f>AVERAGE(C5:C6)</f>
        <v>2.5</v>
      </c>
      <c r="D7" s="137"/>
    </row>
    <row r="8" spans="1:4" ht="41.25" customHeight="1" thickBot="1">
      <c r="A8" s="194" t="s">
        <v>260</v>
      </c>
      <c r="B8" s="195"/>
      <c r="C8" s="195"/>
      <c r="D8" s="196"/>
    </row>
    <row r="9" spans="1:4" ht="24" customHeight="1" thickBot="1">
      <c r="A9" s="70" t="s">
        <v>44</v>
      </c>
      <c r="B9" s="70" t="s">
        <v>62</v>
      </c>
      <c r="C9" s="70" t="s">
        <v>46</v>
      </c>
      <c r="D9" s="70" t="s">
        <v>47</v>
      </c>
    </row>
    <row r="10" spans="1:4" ht="118.2" customHeight="1" thickBot="1">
      <c r="A10" s="95" t="s">
        <v>226</v>
      </c>
      <c r="B10" s="80" t="s">
        <v>297</v>
      </c>
      <c r="C10" s="118">
        <v>3</v>
      </c>
      <c r="D10" s="153" t="s">
        <v>424</v>
      </c>
    </row>
    <row r="11" spans="1:4" ht="18" customHeight="1" thickBot="1">
      <c r="A11" s="101"/>
      <c r="B11" s="73" t="s">
        <v>83</v>
      </c>
      <c r="C11" s="75">
        <f>AVERAGE(C10:C10)</f>
        <v>3</v>
      </c>
      <c r="D11" s="138"/>
    </row>
    <row r="12" spans="1:4" ht="30" customHeight="1" thickBot="1">
      <c r="A12" s="194" t="s">
        <v>227</v>
      </c>
      <c r="B12" s="195"/>
      <c r="C12" s="195"/>
      <c r="D12" s="196"/>
    </row>
    <row r="13" spans="1:4" ht="24.75" customHeight="1" thickBot="1">
      <c r="A13" s="70" t="s">
        <v>44</v>
      </c>
      <c r="B13" s="70" t="s">
        <v>62</v>
      </c>
      <c r="C13" s="70" t="s">
        <v>46</v>
      </c>
      <c r="D13" s="70" t="s">
        <v>47</v>
      </c>
    </row>
    <row r="14" spans="1:4" ht="81" customHeight="1">
      <c r="A14" s="43" t="s">
        <v>228</v>
      </c>
      <c r="B14" s="21" t="s">
        <v>261</v>
      </c>
      <c r="C14" s="36">
        <v>4</v>
      </c>
      <c r="D14" s="154" t="s">
        <v>425</v>
      </c>
    </row>
    <row r="15" spans="1:4" ht="137.4" customHeight="1">
      <c r="A15" s="82" t="s">
        <v>262</v>
      </c>
      <c r="B15" s="85" t="s">
        <v>263</v>
      </c>
      <c r="C15" s="118">
        <v>1</v>
      </c>
      <c r="D15" s="157" t="s">
        <v>430</v>
      </c>
    </row>
    <row r="16" spans="1:4" ht="124.95" customHeight="1" thickBot="1">
      <c r="A16" s="25" t="s">
        <v>264</v>
      </c>
      <c r="B16" s="21" t="s">
        <v>266</v>
      </c>
      <c r="C16" s="36">
        <v>3</v>
      </c>
      <c r="D16" s="154" t="s">
        <v>426</v>
      </c>
    </row>
    <row r="17" spans="1:4" ht="18" customHeight="1" thickBot="1">
      <c r="A17" s="122"/>
      <c r="B17" s="92" t="s">
        <v>84</v>
      </c>
      <c r="C17" s="93">
        <f>AVERAGE(C14:C16)</f>
        <v>2.6666666666666665</v>
      </c>
      <c r="D17" s="123"/>
    </row>
    <row r="18" spans="1:4" ht="29.1" customHeight="1" thickBot="1">
      <c r="A18" s="109"/>
      <c r="B18" s="88" t="s">
        <v>77</v>
      </c>
      <c r="C18" s="181">
        <f>AVERAGE(C7,C11,C17)</f>
        <v>2.7222222222222219</v>
      </c>
      <c r="D18" s="110"/>
    </row>
    <row r="21" spans="1:4">
      <c r="A21" s="1" t="s">
        <v>85</v>
      </c>
    </row>
  </sheetData>
  <mergeCells count="4">
    <mergeCell ref="A2:D2"/>
    <mergeCell ref="A3:D3"/>
    <mergeCell ref="A8:D8"/>
    <mergeCell ref="A12:D12"/>
  </mergeCells>
  <phoneticPr fontId="3" type="noConversion"/>
  <pageMargins left="0.25" right="0.25" top="0.25" bottom="0.25" header="0.5" footer="0.5"/>
  <pageSetup scale="75" fitToHeight="0" orientation="landscape" r:id="rId1"/>
  <extLst>
    <ext xmlns:mx="http://schemas.microsoft.com/office/mac/excel/2008/main" uri="{64002731-A6B0-56B0-2670-7721B7C09600}">
      <mx:PLV Mode="1" OnePage="0" WScale="68"/>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Ruler="0" view="pageLayout" topLeftCell="B1" workbookViewId="0">
      <selection activeCell="B1" sqref="A1:XFD1"/>
    </sheetView>
  </sheetViews>
  <sheetFormatPr defaultColWidth="11" defaultRowHeight="12.6"/>
  <cols>
    <col min="1" max="1" width="25.26953125" customWidth="1"/>
    <col min="2" max="2" width="31.7265625" customWidth="1"/>
    <col min="3" max="3" width="13.6328125" customWidth="1"/>
  </cols>
  <sheetData>
    <row r="1" spans="1:3" ht="17.399999999999999">
      <c r="A1" s="182" t="s">
        <v>327</v>
      </c>
      <c r="B1" s="182" t="s">
        <v>328</v>
      </c>
      <c r="C1" s="182" t="s">
        <v>57</v>
      </c>
    </row>
    <row r="2" spans="1:3" ht="16.2">
      <c r="A2" s="183" t="s">
        <v>67</v>
      </c>
      <c r="B2" s="183" t="s">
        <v>11</v>
      </c>
      <c r="C2" s="184">
        <f>'Domain 1'!$C$26</f>
        <v>2.9791666666666665</v>
      </c>
    </row>
    <row r="3" spans="1:3" ht="16.2">
      <c r="A3" s="183" t="s">
        <v>68</v>
      </c>
      <c r="B3" s="183" t="s">
        <v>12</v>
      </c>
      <c r="C3" s="184">
        <f>'Domain 2'!$C$30</f>
        <v>2.3916666666666666</v>
      </c>
    </row>
    <row r="4" spans="1:3" ht="16.2">
      <c r="A4" s="183" t="s">
        <v>26</v>
      </c>
      <c r="B4" s="183" t="s">
        <v>329</v>
      </c>
      <c r="C4" s="184">
        <f>'Domain 3'!C18</f>
        <v>2.833333333333333</v>
      </c>
    </row>
    <row r="5" spans="1:3" ht="16.2">
      <c r="A5" s="183" t="s">
        <v>4</v>
      </c>
      <c r="B5" s="183" t="s">
        <v>13</v>
      </c>
      <c r="C5" s="185">
        <f>'Domain 4'!$C$13</f>
        <v>3.75</v>
      </c>
    </row>
    <row r="6" spans="1:3" ht="16.2">
      <c r="A6" s="183" t="s">
        <v>5</v>
      </c>
      <c r="B6" s="183" t="s">
        <v>58</v>
      </c>
      <c r="C6" s="184">
        <f>'Domain 5'!$C$27</f>
        <v>2.5</v>
      </c>
    </row>
    <row r="7" spans="1:3" ht="16.2">
      <c r="A7" s="183" t="s">
        <v>6</v>
      </c>
      <c r="B7" s="183" t="s">
        <v>14</v>
      </c>
      <c r="C7" s="184">
        <f>'Domain 6'!$C$22</f>
        <v>2.5</v>
      </c>
    </row>
    <row r="8" spans="1:3" ht="16.2">
      <c r="A8" s="183" t="s">
        <v>7</v>
      </c>
      <c r="B8" s="183" t="s">
        <v>331</v>
      </c>
      <c r="C8" s="184">
        <f>'Domain 7'!$C$15</f>
        <v>3</v>
      </c>
    </row>
    <row r="9" spans="1:3" ht="16.2">
      <c r="A9" s="183" t="s">
        <v>8</v>
      </c>
      <c r="B9" s="183" t="s">
        <v>15</v>
      </c>
      <c r="C9" s="184">
        <f>'Domain 8'!$C$14</f>
        <v>3.125</v>
      </c>
    </row>
    <row r="10" spans="1:3" ht="16.2">
      <c r="A10" s="183" t="s">
        <v>9</v>
      </c>
      <c r="B10" s="183" t="s">
        <v>330</v>
      </c>
      <c r="C10" s="184">
        <f>'Domain 9'!$C$16</f>
        <v>1.95</v>
      </c>
    </row>
    <row r="11" spans="1:3" ht="16.2">
      <c r="A11" s="183" t="s">
        <v>10</v>
      </c>
      <c r="B11" s="183" t="s">
        <v>16</v>
      </c>
      <c r="C11" s="184">
        <f>'Domain 10'!$C$13</f>
        <v>2.8333333333333335</v>
      </c>
    </row>
    <row r="12" spans="1:3" ht="16.2">
      <c r="A12" s="183" t="s">
        <v>323</v>
      </c>
      <c r="B12" s="183" t="s">
        <v>325</v>
      </c>
      <c r="C12" s="184">
        <f>'Domain 11'!C20</f>
        <v>2.6071428571428572</v>
      </c>
    </row>
    <row r="13" spans="1:3" ht="16.2">
      <c r="A13" s="183" t="s">
        <v>324</v>
      </c>
      <c r="B13" s="183" t="s">
        <v>326</v>
      </c>
      <c r="C13" s="184">
        <f>'Domain 12'!C18</f>
        <v>2.7222222222222219</v>
      </c>
    </row>
  </sheetData>
  <phoneticPr fontId="3" type="noConversion"/>
  <pageMargins left="0.75" right="0.75" top="1" bottom="1" header="0.5" footer="0.5"/>
  <pageSetup orientation="landscape" horizontalDpi="4294967292" verticalDpi="4294967292" r:id="rId1"/>
  <headerFooter>
    <oddHeader>&amp;CChippewa County Department of Public Health</oddHeader>
  </headerFooter>
  <extLst>
    <ext xmlns:mx="http://schemas.microsoft.com/office/mac/excel/2008/main" uri="{64002731-A6B0-56B0-2670-7721B7C09600}">
      <mx:PLV Mode="1"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Ruler="0" view="pageLayout" zoomScale="75" zoomScalePageLayoutView="75" workbookViewId="0">
      <selection activeCell="D7" sqref="D7"/>
    </sheetView>
  </sheetViews>
  <sheetFormatPr defaultColWidth="11" defaultRowHeight="12.6"/>
  <sheetData>
    <row r="1" spans="1:9">
      <c r="A1" s="34"/>
      <c r="B1" s="34"/>
      <c r="C1" s="34"/>
      <c r="D1" s="34"/>
      <c r="E1" s="34"/>
      <c r="F1" s="34"/>
      <c r="G1" s="34"/>
      <c r="H1" s="34"/>
      <c r="I1" s="34"/>
    </row>
    <row r="2" spans="1:9">
      <c r="A2" s="34"/>
      <c r="B2" s="34"/>
      <c r="C2" s="34"/>
      <c r="D2" s="34"/>
      <c r="E2" s="34"/>
      <c r="F2" s="34"/>
      <c r="G2" s="34"/>
      <c r="H2" s="34"/>
      <c r="I2" s="34"/>
    </row>
    <row r="3" spans="1:9">
      <c r="A3" s="34"/>
      <c r="B3" s="34"/>
      <c r="C3" s="34"/>
      <c r="D3" s="34"/>
      <c r="E3" s="34"/>
      <c r="F3" s="34"/>
      <c r="G3" s="34"/>
      <c r="H3" s="34"/>
      <c r="I3" s="34"/>
    </row>
    <row r="4" spans="1:9">
      <c r="A4" s="34"/>
      <c r="B4" s="34"/>
      <c r="C4" s="34"/>
      <c r="D4" s="34"/>
      <c r="E4" s="34"/>
      <c r="F4" s="34"/>
      <c r="G4" s="34"/>
      <c r="H4" s="34"/>
      <c r="I4" s="34"/>
    </row>
    <row r="5" spans="1:9">
      <c r="A5" s="34"/>
      <c r="B5" s="34"/>
      <c r="C5" s="34"/>
      <c r="D5" s="34"/>
      <c r="E5" s="34"/>
      <c r="F5" s="34"/>
      <c r="G5" s="34"/>
      <c r="H5" s="34"/>
      <c r="I5" s="34"/>
    </row>
    <row r="6" spans="1:9">
      <c r="A6" s="34"/>
      <c r="B6" s="34"/>
      <c r="C6" s="34"/>
      <c r="D6" s="34"/>
      <c r="E6" s="34"/>
      <c r="F6" s="34"/>
      <c r="G6" s="34"/>
      <c r="H6" s="34"/>
      <c r="I6" s="34"/>
    </row>
    <row r="7" spans="1:9">
      <c r="A7" s="34"/>
      <c r="B7" s="34"/>
      <c r="C7" s="34"/>
      <c r="D7" s="34"/>
      <c r="E7" s="34"/>
      <c r="F7" s="34"/>
      <c r="G7" s="34"/>
      <c r="H7" s="34"/>
      <c r="I7" s="34"/>
    </row>
    <row r="8" spans="1:9">
      <c r="A8" s="34"/>
      <c r="B8" s="34"/>
      <c r="C8" s="34"/>
      <c r="D8" s="34"/>
      <c r="E8" s="34"/>
      <c r="F8" s="34"/>
      <c r="G8" s="34"/>
      <c r="H8" s="34"/>
      <c r="I8" s="34"/>
    </row>
    <row r="9" spans="1:9">
      <c r="A9" s="34"/>
      <c r="B9" s="34"/>
      <c r="C9" s="34"/>
      <c r="D9" s="34"/>
      <c r="E9" s="34"/>
      <c r="F9" s="34"/>
      <c r="G9" s="34"/>
      <c r="H9" s="34"/>
      <c r="I9" s="34"/>
    </row>
  </sheetData>
  <phoneticPr fontId="3" type="noConversion"/>
  <pageMargins left="0.7" right="0.7" top="0.75" bottom="0.75" header="0.3" footer="0.3"/>
  <pageSetup orientation="landscape" horizontalDpi="4294967292" verticalDpi="4294967292" r:id="rId1"/>
  <headerFooter>
    <oddHeader>&amp;C&amp;14Chippewa County Department of Public Health
February 21, 2018</oddHeader>
  </headerFooter>
  <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Ruler="0" view="pageLayout" workbookViewId="0">
      <selection activeCell="G46" sqref="G46"/>
    </sheetView>
  </sheetViews>
  <sheetFormatPr defaultColWidth="11" defaultRowHeight="12.6"/>
  <cols>
    <col min="8" max="8" width="9.26953125" customWidth="1"/>
  </cols>
  <sheetData/>
  <phoneticPr fontId="3" type="noConversion"/>
  <pageMargins left="0.75" right="1.3194444444444444" top="1" bottom="1" header="0.5" footer="0.5"/>
  <pageSetup orientation="landscape" horizontalDpi="4294967292" verticalDpi="4294967292" r:id="rId1"/>
  <headerFooter>
    <oddHeader>&amp;C&amp;"Gill Sans,Bold"&amp;18Sample Radar Chart</oddHeader>
    <oddFooter xml:space="preserve">&amp;C This is an example of the radar chart that will be populated with your summary data as you assign scores. </oddFooter>
  </headerFooter>
  <drawing r:id="rId2"/>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26"/>
  <sheetViews>
    <sheetView showRuler="0" topLeftCell="FN7" zoomScale="80" zoomScaleNormal="80" zoomScaleSheetLayoutView="75" workbookViewId="0">
      <selection activeCell="D14" sqref="D14"/>
    </sheetView>
  </sheetViews>
  <sheetFormatPr defaultColWidth="11" defaultRowHeight="13.2"/>
  <cols>
    <col min="1" max="1" width="42.36328125" style="9" customWidth="1"/>
    <col min="2" max="2" width="76.6328125" style="9" customWidth="1"/>
    <col min="3" max="3" width="6.36328125" style="9" customWidth="1"/>
    <col min="4" max="4" width="41.7265625" style="9" customWidth="1"/>
    <col min="5" max="16384" width="11" style="7"/>
  </cols>
  <sheetData>
    <row r="1" spans="1:255" ht="13.5" customHeight="1" thickBot="1"/>
    <row r="2" spans="1:255" ht="21.6" thickBot="1">
      <c r="A2" s="200" t="s">
        <v>276</v>
      </c>
      <c r="B2" s="201"/>
      <c r="C2" s="201"/>
      <c r="D2" s="202"/>
    </row>
    <row r="3" spans="1:255" ht="18" thickBot="1">
      <c r="A3" s="197" t="s">
        <v>88</v>
      </c>
      <c r="B3" s="198"/>
      <c r="C3" s="198"/>
      <c r="D3" s="199"/>
    </row>
    <row r="4" spans="1:255" s="8" customFormat="1" ht="14.4" thickBot="1">
      <c r="A4" s="70" t="s">
        <v>44</v>
      </c>
      <c r="B4" s="70" t="s">
        <v>107</v>
      </c>
      <c r="C4" s="71" t="s">
        <v>46</v>
      </c>
      <c r="D4" s="70" t="s">
        <v>59</v>
      </c>
    </row>
    <row r="5" spans="1:255" s="8" customFormat="1" ht="69">
      <c r="A5" s="79" t="s">
        <v>267</v>
      </c>
      <c r="B5" s="80" t="s">
        <v>209</v>
      </c>
      <c r="C5" s="81">
        <v>3</v>
      </c>
      <c r="D5" s="153" t="s">
        <v>336</v>
      </c>
    </row>
    <row r="6" spans="1:255" s="8" customFormat="1" ht="151.80000000000001">
      <c r="A6" s="20" t="s">
        <v>268</v>
      </c>
      <c r="B6" s="21" t="s">
        <v>302</v>
      </c>
      <c r="C6" s="69">
        <v>4</v>
      </c>
      <c r="D6" s="154" t="s">
        <v>403</v>
      </c>
    </row>
    <row r="7" spans="1:255" s="15" customFormat="1" ht="42" thickBot="1">
      <c r="A7" s="82" t="s">
        <v>89</v>
      </c>
      <c r="B7" s="83" t="s">
        <v>112</v>
      </c>
      <c r="C7" s="81">
        <v>4</v>
      </c>
      <c r="D7" s="155" t="s">
        <v>332</v>
      </c>
    </row>
    <row r="8" spans="1:255" ht="16.2" thickBot="1">
      <c r="A8" s="72"/>
      <c r="B8" s="73" t="s">
        <v>51</v>
      </c>
      <c r="C8" s="75">
        <f>AVERAGE(C5:C7)</f>
        <v>3.6666666666666665</v>
      </c>
      <c r="D8" s="74"/>
      <c r="E8" s="17"/>
      <c r="F8" s="17"/>
      <c r="G8" s="17"/>
      <c r="H8" s="18"/>
      <c r="I8" s="19"/>
      <c r="J8" s="19"/>
      <c r="K8" s="19"/>
      <c r="L8" s="18"/>
      <c r="M8" s="19"/>
      <c r="N8" s="19"/>
      <c r="O8" s="19"/>
      <c r="P8" s="18"/>
      <c r="Q8" s="19"/>
      <c r="R8" s="19"/>
      <c r="S8" s="19"/>
      <c r="T8" s="18"/>
      <c r="U8" s="19"/>
      <c r="V8" s="19"/>
      <c r="W8" s="19"/>
      <c r="X8" s="18"/>
      <c r="Y8" s="19"/>
      <c r="Z8" s="19"/>
      <c r="AA8" s="19"/>
      <c r="AB8" s="18"/>
      <c r="AC8" s="19"/>
      <c r="AD8" s="19"/>
      <c r="AE8" s="19"/>
      <c r="AF8" s="18"/>
      <c r="AG8" s="19"/>
      <c r="AH8" s="19"/>
      <c r="AI8" s="19"/>
      <c r="AJ8" s="18"/>
      <c r="AK8" s="19"/>
      <c r="AL8" s="19"/>
      <c r="AM8" s="19"/>
      <c r="AN8" s="18"/>
      <c r="AO8" s="19"/>
      <c r="AP8" s="19"/>
      <c r="AQ8" s="19"/>
      <c r="AR8" s="18"/>
      <c r="AS8" s="19"/>
      <c r="AT8" s="19"/>
      <c r="AU8" s="19"/>
      <c r="AV8" s="18"/>
      <c r="AW8" s="19"/>
      <c r="AX8" s="19"/>
      <c r="AY8" s="19"/>
      <c r="AZ8" s="18"/>
      <c r="BA8" s="19"/>
      <c r="BB8" s="19"/>
      <c r="BC8" s="19"/>
      <c r="BD8" s="18"/>
      <c r="BE8" s="19"/>
      <c r="BF8" s="19"/>
      <c r="BG8" s="19"/>
      <c r="BH8" s="18"/>
      <c r="BI8" s="19"/>
      <c r="BJ8" s="19"/>
      <c r="BK8" s="19"/>
      <c r="BL8" s="18"/>
      <c r="BM8" s="19"/>
      <c r="BN8" s="19"/>
      <c r="BO8" s="19"/>
      <c r="BP8" s="18"/>
      <c r="BQ8" s="19"/>
      <c r="BR8" s="19"/>
      <c r="BS8" s="19"/>
      <c r="BT8" s="18"/>
      <c r="BU8" s="19"/>
      <c r="BV8" s="19"/>
      <c r="BW8" s="19"/>
      <c r="BX8" s="18"/>
      <c r="BY8" s="19"/>
      <c r="BZ8" s="19"/>
      <c r="CA8" s="19"/>
      <c r="CB8" s="18"/>
      <c r="CC8" s="19"/>
      <c r="CD8" s="19"/>
      <c r="CE8" s="19"/>
      <c r="CF8" s="18"/>
      <c r="CG8" s="19"/>
      <c r="CH8" s="19"/>
      <c r="CI8" s="19"/>
      <c r="CJ8" s="18"/>
      <c r="CK8" s="19"/>
      <c r="CL8" s="19"/>
      <c r="CM8" s="19"/>
      <c r="CN8" s="18"/>
      <c r="CO8" s="19"/>
      <c r="CP8" s="19"/>
      <c r="CQ8" s="19"/>
      <c r="CR8" s="18"/>
      <c r="CS8" s="19"/>
      <c r="CT8" s="19"/>
      <c r="CU8" s="19"/>
      <c r="CV8" s="18"/>
      <c r="CW8" s="19"/>
      <c r="CX8" s="19"/>
      <c r="CY8" s="19"/>
      <c r="CZ8" s="18"/>
      <c r="DA8" s="19"/>
      <c r="DB8" s="19"/>
      <c r="DC8" s="19"/>
      <c r="DD8" s="18"/>
      <c r="DE8" s="19"/>
      <c r="DF8" s="19"/>
      <c r="DG8" s="19"/>
      <c r="DH8" s="18"/>
      <c r="DI8" s="19"/>
      <c r="DJ8" s="19"/>
      <c r="DK8" s="19"/>
      <c r="DL8" s="18"/>
      <c r="DM8" s="19"/>
      <c r="DN8" s="19"/>
      <c r="DO8" s="19"/>
      <c r="DP8" s="18"/>
      <c r="DQ8" s="19"/>
      <c r="DR8" s="19"/>
      <c r="DS8" s="19"/>
      <c r="DT8" s="18"/>
      <c r="DU8" s="19"/>
      <c r="DV8" s="19"/>
      <c r="DW8" s="19"/>
      <c r="DX8" s="18"/>
      <c r="DY8" s="19"/>
      <c r="DZ8" s="19"/>
      <c r="EA8" s="19"/>
      <c r="EB8" s="18"/>
      <c r="EC8" s="19"/>
      <c r="ED8" s="19"/>
      <c r="EE8" s="19"/>
      <c r="EF8" s="18"/>
      <c r="EG8" s="19"/>
      <c r="EH8" s="19"/>
      <c r="EI8" s="19"/>
      <c r="EJ8" s="18"/>
      <c r="EK8" s="19"/>
      <c r="EL8" s="19"/>
      <c r="EM8" s="19"/>
      <c r="EN8" s="18"/>
      <c r="EO8" s="19"/>
      <c r="EP8" s="19"/>
      <c r="EQ8" s="19"/>
      <c r="ER8" s="18"/>
      <c r="ES8" s="19"/>
      <c r="ET8" s="19"/>
      <c r="EU8" s="19"/>
      <c r="EV8" s="18"/>
      <c r="EW8" s="19"/>
      <c r="EX8" s="19"/>
      <c r="EY8" s="19"/>
      <c r="EZ8" s="18"/>
      <c r="FA8" s="19"/>
      <c r="FB8" s="19"/>
      <c r="FC8" s="19"/>
      <c r="FD8" s="18"/>
      <c r="FE8" s="19"/>
      <c r="FF8" s="19"/>
      <c r="FG8" s="19"/>
      <c r="FH8" s="18"/>
      <c r="FI8" s="19"/>
      <c r="FJ8" s="19"/>
      <c r="FK8" s="19"/>
      <c r="FL8" s="18"/>
      <c r="FM8" s="19"/>
      <c r="FN8" s="19"/>
      <c r="FO8" s="19"/>
      <c r="FP8" s="18"/>
      <c r="FQ8" s="19"/>
      <c r="FR8" s="19"/>
      <c r="FS8" s="19"/>
      <c r="FT8" s="18"/>
      <c r="FU8" s="19"/>
      <c r="FV8" s="19"/>
      <c r="FW8" s="19"/>
      <c r="FX8" s="18"/>
      <c r="FY8" s="19"/>
      <c r="FZ8" s="19"/>
      <c r="GA8" s="19"/>
      <c r="GB8" s="18"/>
      <c r="GC8" s="19"/>
      <c r="GD8" s="19"/>
      <c r="GE8" s="19"/>
      <c r="GF8" s="18"/>
      <c r="GG8" s="19"/>
      <c r="GH8" s="19"/>
      <c r="GI8" s="19"/>
      <c r="GJ8" s="18"/>
      <c r="GK8" s="19"/>
      <c r="GL8" s="19"/>
      <c r="GM8" s="19"/>
      <c r="GN8" s="18"/>
      <c r="GO8" s="19"/>
      <c r="GP8" s="19"/>
      <c r="GQ8" s="19"/>
      <c r="GR8" s="18"/>
      <c r="GS8" s="19"/>
      <c r="GT8" s="19"/>
      <c r="GU8" s="19"/>
      <c r="GV8" s="18"/>
      <c r="GW8" s="19"/>
      <c r="GX8" s="19"/>
      <c r="GY8" s="19"/>
      <c r="GZ8" s="18"/>
      <c r="HA8" s="19"/>
      <c r="HB8" s="19"/>
      <c r="HC8" s="19"/>
      <c r="HD8" s="18"/>
      <c r="HE8" s="19"/>
      <c r="HF8" s="19"/>
      <c r="HG8" s="19"/>
      <c r="HH8" s="18"/>
      <c r="HI8" s="19"/>
      <c r="HJ8" s="19"/>
      <c r="HK8" s="19"/>
      <c r="HL8" s="18"/>
      <c r="HM8" s="19"/>
      <c r="HN8" s="19"/>
      <c r="HO8" s="19"/>
      <c r="HP8" s="18"/>
      <c r="HQ8" s="19"/>
      <c r="HR8" s="19"/>
      <c r="HS8" s="19"/>
      <c r="HT8" s="18"/>
      <c r="HU8" s="19"/>
      <c r="HV8" s="19"/>
      <c r="HW8" s="19"/>
      <c r="HX8" s="18"/>
      <c r="HY8" s="19"/>
      <c r="HZ8" s="19"/>
      <c r="IA8" s="19"/>
      <c r="IB8" s="18"/>
      <c r="IC8" s="19"/>
      <c r="ID8" s="19"/>
      <c r="IE8" s="19"/>
      <c r="IF8" s="18"/>
      <c r="IG8" s="19"/>
      <c r="IH8" s="19"/>
      <c r="II8" s="19"/>
      <c r="IJ8" s="18"/>
      <c r="IK8" s="19"/>
      <c r="IL8" s="19"/>
      <c r="IM8" s="19"/>
      <c r="IN8" s="18"/>
      <c r="IO8" s="19"/>
      <c r="IP8" s="19"/>
      <c r="IQ8" s="19"/>
      <c r="IR8" s="18"/>
      <c r="IS8" s="19"/>
      <c r="IT8" s="19"/>
      <c r="IU8" s="19"/>
    </row>
    <row r="9" spans="1:255" ht="18" thickBot="1">
      <c r="A9" s="194" t="s">
        <v>284</v>
      </c>
      <c r="B9" s="195" t="s">
        <v>61</v>
      </c>
      <c r="C9" s="195">
        <v>0</v>
      </c>
      <c r="D9" s="196"/>
    </row>
    <row r="10" spans="1:255" ht="14.4" thickBot="1">
      <c r="A10" s="70" t="s">
        <v>44</v>
      </c>
      <c r="B10" s="70" t="s">
        <v>62</v>
      </c>
      <c r="C10" s="70" t="s">
        <v>46</v>
      </c>
      <c r="D10" s="70" t="s">
        <v>59</v>
      </c>
    </row>
    <row r="11" spans="1:255" ht="82.8">
      <c r="A11" s="22" t="s">
        <v>95</v>
      </c>
      <c r="B11" s="23" t="s">
        <v>96</v>
      </c>
      <c r="C11" s="119">
        <v>3</v>
      </c>
      <c r="D11" s="156" t="s">
        <v>337</v>
      </c>
    </row>
    <row r="12" spans="1:255" s="14" customFormat="1" ht="151.80000000000001">
      <c r="A12" s="79" t="s">
        <v>303</v>
      </c>
      <c r="B12" s="80" t="s">
        <v>304</v>
      </c>
      <c r="C12" s="117">
        <v>2</v>
      </c>
      <c r="D12" s="153" t="s">
        <v>404</v>
      </c>
    </row>
    <row r="13" spans="1:255" s="14" customFormat="1" ht="69">
      <c r="A13" s="20" t="s">
        <v>113</v>
      </c>
      <c r="B13" s="21" t="s">
        <v>300</v>
      </c>
      <c r="C13" s="36">
        <v>1</v>
      </c>
      <c r="D13" s="154" t="s">
        <v>338</v>
      </c>
    </row>
    <row r="14" spans="1:255" s="14" customFormat="1" ht="69.599999999999994" thickBot="1">
      <c r="A14" s="84" t="s">
        <v>210</v>
      </c>
      <c r="B14" s="85" t="s">
        <v>182</v>
      </c>
      <c r="C14" s="118">
        <v>3</v>
      </c>
      <c r="D14" s="157" t="s">
        <v>427</v>
      </c>
    </row>
    <row r="15" spans="1:255" ht="14.4" thickBot="1">
      <c r="A15" s="72"/>
      <c r="B15" s="73" t="s">
        <v>34</v>
      </c>
      <c r="C15" s="75">
        <f>AVERAGE(C11:C14)</f>
        <v>2.25</v>
      </c>
      <c r="D15" s="76"/>
    </row>
    <row r="16" spans="1:255" ht="18" thickBot="1">
      <c r="A16" s="197" t="s">
        <v>97</v>
      </c>
      <c r="B16" s="198"/>
      <c r="C16" s="198"/>
      <c r="D16" s="199"/>
    </row>
    <row r="17" spans="1:4" s="8" customFormat="1" ht="14.4" thickBot="1">
      <c r="A17" s="70" t="s">
        <v>44</v>
      </c>
      <c r="B17" s="70" t="s">
        <v>62</v>
      </c>
      <c r="C17" s="70" t="s">
        <v>46</v>
      </c>
      <c r="D17" s="70" t="s">
        <v>59</v>
      </c>
    </row>
    <row r="18" spans="1:4" s="14" customFormat="1" ht="124.2">
      <c r="A18" s="79" t="s">
        <v>114</v>
      </c>
      <c r="B18" s="80" t="s">
        <v>307</v>
      </c>
      <c r="C18" s="116">
        <v>3</v>
      </c>
      <c r="D18" s="153" t="s">
        <v>333</v>
      </c>
    </row>
    <row r="19" spans="1:4" s="15" customFormat="1" ht="28.2" thickBot="1">
      <c r="A19" s="20" t="s">
        <v>90</v>
      </c>
      <c r="B19" s="21" t="s">
        <v>98</v>
      </c>
      <c r="C19" s="86">
        <v>3</v>
      </c>
      <c r="D19" s="154" t="s">
        <v>334</v>
      </c>
    </row>
    <row r="20" spans="1:4" ht="14.4" thickBot="1">
      <c r="A20" s="90"/>
      <c r="B20" s="73" t="s">
        <v>28</v>
      </c>
      <c r="C20" s="77">
        <f>AVERAGE(C18:C19)</f>
        <v>3</v>
      </c>
      <c r="D20" s="78"/>
    </row>
    <row r="21" spans="1:4" ht="18" thickBot="1">
      <c r="A21" s="197" t="s">
        <v>282</v>
      </c>
      <c r="B21" s="198"/>
      <c r="C21" s="198"/>
      <c r="D21" s="199"/>
    </row>
    <row r="22" spans="1:4" s="8" customFormat="1" ht="14.4" thickBot="1">
      <c r="A22" s="70" t="s">
        <v>44</v>
      </c>
      <c r="B22" s="70" t="s">
        <v>107</v>
      </c>
      <c r="C22" s="70" t="s">
        <v>46</v>
      </c>
      <c r="D22" s="70" t="s">
        <v>59</v>
      </c>
    </row>
    <row r="23" spans="1:4" s="14" customFormat="1" ht="55.2">
      <c r="A23" s="22" t="s">
        <v>91</v>
      </c>
      <c r="B23" s="23" t="s">
        <v>92</v>
      </c>
      <c r="C23" s="86">
        <v>4</v>
      </c>
      <c r="D23" s="156" t="s">
        <v>335</v>
      </c>
    </row>
    <row r="24" spans="1:4" s="15" customFormat="1" ht="83.4" thickBot="1">
      <c r="A24" s="82" t="s">
        <v>93</v>
      </c>
      <c r="B24" s="83" t="s">
        <v>94</v>
      </c>
      <c r="C24" s="107">
        <v>2</v>
      </c>
      <c r="D24" s="155" t="s">
        <v>339</v>
      </c>
    </row>
    <row r="25" spans="1:4" ht="14.4" thickBot="1">
      <c r="A25" s="91"/>
      <c r="B25" s="92" t="s">
        <v>87</v>
      </c>
      <c r="C25" s="93">
        <f>AVERAGE(C23:C24)</f>
        <v>3</v>
      </c>
      <c r="D25" s="94"/>
    </row>
    <row r="26" spans="1:4" s="6" customFormat="1" ht="18" thickBot="1">
      <c r="A26" s="87"/>
      <c r="B26" s="88" t="s">
        <v>19</v>
      </c>
      <c r="C26" s="181">
        <f>AVERAGE(C8,C15,C20,C25)</f>
        <v>2.9791666666666665</v>
      </c>
      <c r="D26" s="89"/>
    </row>
  </sheetData>
  <mergeCells count="5">
    <mergeCell ref="A9:D9"/>
    <mergeCell ref="A21:D21"/>
    <mergeCell ref="A16:D16"/>
    <mergeCell ref="A3:D3"/>
    <mergeCell ref="A2:D2"/>
  </mergeCells>
  <phoneticPr fontId="3" type="noConversion"/>
  <pageMargins left="0.25" right="0.25" top="0.25" bottom="0.25" header="0.25" footer="0.25"/>
  <pageSetup scale="71" fitToHeight="0" orientation="landscape" r:id="rId1"/>
  <ignoredErrors>
    <ignoredError sqref="C15" formulaRange="1"/>
  </ignoredErrors>
  <extLst>
    <ext xmlns:mx="http://schemas.microsoft.com/office/mac/excel/2008/main" uri="{64002731-A6B0-56B0-2670-7721B7C09600}">
      <mx:PLV Mode="1" OnePage="0" WScale="62"/>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showRuler="0" view="pageLayout" topLeftCell="A7" zoomScale="75" zoomScalePageLayoutView="75" workbookViewId="0">
      <selection activeCell="A6" sqref="A6:XFD6"/>
    </sheetView>
  </sheetViews>
  <sheetFormatPr defaultColWidth="26" defaultRowHeight="12.6"/>
  <cols>
    <col min="1" max="1" width="42.36328125" style="58" customWidth="1"/>
    <col min="2" max="2" width="75.6328125" style="58" customWidth="1"/>
    <col min="3" max="3" width="6.36328125" style="58" customWidth="1"/>
    <col min="4" max="4" width="45.7265625" style="58" customWidth="1"/>
    <col min="5" max="16384" width="26" style="58"/>
  </cols>
  <sheetData>
    <row r="1" spans="1:5" ht="13.5" customHeight="1" thickBot="1">
      <c r="A1" s="11"/>
      <c r="B1" s="11"/>
      <c r="C1" s="11"/>
      <c r="D1" s="11"/>
      <c r="E1" s="34"/>
    </row>
    <row r="2" spans="1:5" ht="42.75" customHeight="1" thickBot="1">
      <c r="A2" s="208" t="s">
        <v>236</v>
      </c>
      <c r="B2" s="209"/>
      <c r="C2" s="209"/>
      <c r="D2" s="210"/>
      <c r="E2" s="34"/>
    </row>
    <row r="3" spans="1:5" ht="30" customHeight="1" thickBot="1">
      <c r="A3" s="197" t="s">
        <v>63</v>
      </c>
      <c r="B3" s="198"/>
      <c r="C3" s="198"/>
      <c r="D3" s="199"/>
      <c r="E3" s="34"/>
    </row>
    <row r="4" spans="1:5" s="59" customFormat="1" ht="24" customHeight="1" thickBot="1">
      <c r="A4" s="70" t="s">
        <v>44</v>
      </c>
      <c r="B4" s="70" t="s">
        <v>62</v>
      </c>
      <c r="C4" s="70" t="s">
        <v>46</v>
      </c>
      <c r="D4" s="70" t="s">
        <v>59</v>
      </c>
      <c r="E4" s="53"/>
    </row>
    <row r="5" spans="1:5" s="60" customFormat="1" ht="126.6" customHeight="1">
      <c r="A5" s="95" t="s">
        <v>99</v>
      </c>
      <c r="B5" s="98" t="s">
        <v>299</v>
      </c>
      <c r="C5" s="96">
        <v>1</v>
      </c>
      <c r="D5" s="151" t="s">
        <v>340</v>
      </c>
      <c r="E5" s="54"/>
    </row>
    <row r="6" spans="1:5" s="60" customFormat="1" ht="115.2" customHeight="1">
      <c r="A6" s="12" t="s">
        <v>100</v>
      </c>
      <c r="B6" s="13" t="s">
        <v>101</v>
      </c>
      <c r="C6" s="4">
        <v>2</v>
      </c>
      <c r="D6" s="187" t="s">
        <v>355</v>
      </c>
      <c r="E6" s="186"/>
    </row>
    <row r="7" spans="1:5" s="60" customFormat="1" ht="63.6" customHeight="1">
      <c r="A7" s="97" t="s">
        <v>298</v>
      </c>
      <c r="B7" s="98" t="s">
        <v>60</v>
      </c>
      <c r="C7" s="99">
        <v>3</v>
      </c>
      <c r="D7" s="151" t="s">
        <v>356</v>
      </c>
      <c r="E7" s="54"/>
    </row>
    <row r="8" spans="1:5" s="61" customFormat="1" ht="174" customHeight="1">
      <c r="A8" s="22" t="s">
        <v>123</v>
      </c>
      <c r="B8" s="23" t="s">
        <v>104</v>
      </c>
      <c r="C8" s="26">
        <v>3</v>
      </c>
      <c r="D8" s="156" t="s">
        <v>406</v>
      </c>
      <c r="E8" s="55"/>
    </row>
    <row r="9" spans="1:5" s="60" customFormat="1" ht="94.95" customHeight="1" thickBot="1">
      <c r="A9" s="82" t="s">
        <v>105</v>
      </c>
      <c r="B9" s="98" t="s">
        <v>106</v>
      </c>
      <c r="C9" s="100">
        <v>3</v>
      </c>
      <c r="D9" s="151" t="s">
        <v>341</v>
      </c>
      <c r="E9" s="54"/>
    </row>
    <row r="10" spans="1:5" ht="18" customHeight="1" thickBot="1">
      <c r="A10" s="101"/>
      <c r="B10" s="73" t="s">
        <v>41</v>
      </c>
      <c r="C10" s="102">
        <f>AVERAGE(C5:C9)</f>
        <v>2.4</v>
      </c>
      <c r="D10" s="103"/>
      <c r="E10" s="34"/>
    </row>
    <row r="11" spans="1:5" ht="30" customHeight="1" thickBot="1">
      <c r="A11" s="203" t="s">
        <v>79</v>
      </c>
      <c r="B11" s="206"/>
      <c r="C11" s="206"/>
      <c r="D11" s="207"/>
      <c r="E11" s="34"/>
    </row>
    <row r="12" spans="1:5" s="59" customFormat="1" ht="24" customHeight="1" thickBot="1">
      <c r="A12" s="70" t="s">
        <v>44</v>
      </c>
      <c r="B12" s="70" t="s">
        <v>107</v>
      </c>
      <c r="C12" s="70" t="s">
        <v>46</v>
      </c>
      <c r="D12" s="70" t="s">
        <v>59</v>
      </c>
      <c r="E12" s="53"/>
    </row>
    <row r="13" spans="1:5" ht="41.4">
      <c r="A13" s="41" t="s">
        <v>108</v>
      </c>
      <c r="B13" s="42" t="s">
        <v>109</v>
      </c>
      <c r="C13" s="26">
        <v>4</v>
      </c>
      <c r="D13" s="150" t="s">
        <v>357</v>
      </c>
      <c r="E13" s="34"/>
    </row>
    <row r="14" spans="1:5" s="60" customFormat="1" ht="144" customHeight="1">
      <c r="A14" s="84" t="s">
        <v>110</v>
      </c>
      <c r="B14" s="98" t="s">
        <v>111</v>
      </c>
      <c r="C14" s="99">
        <v>3</v>
      </c>
      <c r="D14" s="151" t="s">
        <v>407</v>
      </c>
      <c r="E14" s="54"/>
    </row>
    <row r="15" spans="1:5" ht="115.95" customHeight="1" thickBot="1">
      <c r="A15" s="43" t="s">
        <v>269</v>
      </c>
      <c r="B15" s="44" t="s">
        <v>132</v>
      </c>
      <c r="C15" s="27">
        <v>1</v>
      </c>
      <c r="D15" s="152" t="s">
        <v>358</v>
      </c>
      <c r="E15" s="34"/>
    </row>
    <row r="16" spans="1:5" ht="18" customHeight="1" thickBot="1">
      <c r="A16" s="101"/>
      <c r="B16" s="73" t="s">
        <v>33</v>
      </c>
      <c r="C16" s="102">
        <f>AVERAGE(C13:C15)</f>
        <v>2.6666666666666665</v>
      </c>
      <c r="D16" s="103"/>
      <c r="E16" s="34"/>
    </row>
    <row r="17" spans="1:5" ht="44.25" customHeight="1" thickBot="1">
      <c r="A17" s="203" t="s">
        <v>80</v>
      </c>
      <c r="B17" s="204"/>
      <c r="C17" s="204"/>
      <c r="D17" s="205"/>
      <c r="E17" s="34"/>
    </row>
    <row r="18" spans="1:5" s="59" customFormat="1" ht="24" customHeight="1" thickBot="1">
      <c r="A18" s="70" t="s">
        <v>44</v>
      </c>
      <c r="B18" s="70" t="s">
        <v>62</v>
      </c>
      <c r="C18" s="70" t="s">
        <v>46</v>
      </c>
      <c r="D18" s="70" t="s">
        <v>59</v>
      </c>
      <c r="E18" s="53"/>
    </row>
    <row r="19" spans="1:5" s="60" customFormat="1" ht="140.4" customHeight="1">
      <c r="A19" s="95" t="s">
        <v>115</v>
      </c>
      <c r="B19" s="104" t="s">
        <v>116</v>
      </c>
      <c r="C19" s="96">
        <v>2</v>
      </c>
      <c r="D19" s="148" t="s">
        <v>409</v>
      </c>
      <c r="E19" s="54"/>
    </row>
    <row r="20" spans="1:5" ht="90.75" customHeight="1">
      <c r="A20" s="38" t="s">
        <v>270</v>
      </c>
      <c r="B20" s="35" t="s">
        <v>117</v>
      </c>
      <c r="C20" s="24">
        <v>2</v>
      </c>
      <c r="D20" s="149" t="s">
        <v>342</v>
      </c>
      <c r="E20" s="34"/>
    </row>
    <row r="21" spans="1:5" ht="151.19999999999999" customHeight="1">
      <c r="A21" s="97" t="s">
        <v>118</v>
      </c>
      <c r="B21" s="98" t="s">
        <v>119</v>
      </c>
      <c r="C21" s="99">
        <v>3</v>
      </c>
      <c r="D21" s="151" t="s">
        <v>405</v>
      </c>
      <c r="E21" s="34"/>
    </row>
    <row r="22" spans="1:5" ht="83.4" thickBot="1">
      <c r="A22" s="43" t="s">
        <v>120</v>
      </c>
      <c r="B22" s="44" t="s">
        <v>121</v>
      </c>
      <c r="C22" s="27">
        <v>3</v>
      </c>
      <c r="D22" s="152" t="s">
        <v>343</v>
      </c>
      <c r="E22" s="34"/>
    </row>
    <row r="23" spans="1:5" ht="18" customHeight="1" thickBot="1">
      <c r="A23" s="105"/>
      <c r="B23" s="73" t="s">
        <v>54</v>
      </c>
      <c r="C23" s="102">
        <f>AVERAGE(C19:C22)</f>
        <v>2.5</v>
      </c>
      <c r="D23" s="103"/>
      <c r="E23" s="34"/>
    </row>
    <row r="24" spans="1:5" ht="30" customHeight="1" thickBot="1">
      <c r="A24" s="203" t="s">
        <v>122</v>
      </c>
      <c r="B24" s="206"/>
      <c r="C24" s="206"/>
      <c r="D24" s="207"/>
      <c r="E24" s="34"/>
    </row>
    <row r="25" spans="1:5" s="59" customFormat="1" ht="24" customHeight="1" thickBot="1">
      <c r="A25" s="70" t="s">
        <v>44</v>
      </c>
      <c r="B25" s="70" t="s">
        <v>62</v>
      </c>
      <c r="C25" s="70" t="s">
        <v>46</v>
      </c>
      <c r="D25" s="70" t="s">
        <v>59</v>
      </c>
      <c r="E25" s="53"/>
    </row>
    <row r="26" spans="1:5" s="60" customFormat="1" ht="82.8">
      <c r="A26" s="95" t="s">
        <v>145</v>
      </c>
      <c r="B26" s="104" t="s">
        <v>124</v>
      </c>
      <c r="C26" s="106">
        <v>3</v>
      </c>
      <c r="D26" s="148" t="s">
        <v>344</v>
      </c>
      <c r="E26" s="54"/>
    </row>
    <row r="27" spans="1:5" ht="95.4" customHeight="1">
      <c r="A27" s="38" t="s">
        <v>274</v>
      </c>
      <c r="B27" s="35" t="s">
        <v>125</v>
      </c>
      <c r="C27" s="24">
        <v>2</v>
      </c>
      <c r="D27" s="188" t="s">
        <v>408</v>
      </c>
      <c r="E27" s="34"/>
    </row>
    <row r="28" spans="1:5" s="61" customFormat="1" ht="71.400000000000006" customHeight="1" thickBot="1">
      <c r="A28" s="82" t="s">
        <v>126</v>
      </c>
      <c r="B28" s="83" t="s">
        <v>127</v>
      </c>
      <c r="C28" s="107">
        <v>1</v>
      </c>
      <c r="D28" s="155" t="s">
        <v>345</v>
      </c>
      <c r="E28" s="55"/>
    </row>
    <row r="29" spans="1:5" ht="18" customHeight="1" thickBot="1">
      <c r="A29" s="158"/>
      <c r="B29" s="142" t="s">
        <v>53</v>
      </c>
      <c r="C29" s="102">
        <f>AVERAGE(C26:C28)</f>
        <v>2</v>
      </c>
      <c r="D29" s="139"/>
      <c r="E29" s="34"/>
    </row>
    <row r="30" spans="1:5" ht="29.1" customHeight="1" thickBot="1">
      <c r="A30" s="140"/>
      <c r="B30" s="141" t="s">
        <v>18</v>
      </c>
      <c r="C30" s="180">
        <f>AVERAGE(C10,C16,C23,C29)</f>
        <v>2.3916666666666666</v>
      </c>
      <c r="D30" s="110"/>
      <c r="E30" s="34"/>
    </row>
    <row r="31" spans="1:5" ht="13.8">
      <c r="A31" s="34"/>
      <c r="B31" s="52"/>
      <c r="C31" s="52"/>
      <c r="D31" s="34"/>
      <c r="E31" s="34"/>
    </row>
  </sheetData>
  <mergeCells count="5">
    <mergeCell ref="A17:D17"/>
    <mergeCell ref="A24:D24"/>
    <mergeCell ref="A2:D2"/>
    <mergeCell ref="A3:D3"/>
    <mergeCell ref="A11:D11"/>
  </mergeCells>
  <phoneticPr fontId="3" type="noConversion"/>
  <pageMargins left="0.25" right="0.25" top="0.25" bottom="0.25" header="0.25" footer="0.25"/>
  <pageSetup scale="69" fitToHeight="0" orientation="landscape" r:id="rId1"/>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showRuler="0" view="pageLayout" topLeftCell="A16" zoomScale="88" zoomScaleNormal="88" zoomScalePageLayoutView="88" workbookViewId="0">
      <selection activeCell="D18" sqref="A2:D18"/>
    </sheetView>
  </sheetViews>
  <sheetFormatPr defaultColWidth="8.7265625" defaultRowHeight="12.6"/>
  <cols>
    <col min="1" max="1" width="42.36328125" customWidth="1"/>
    <col min="2" max="2" width="75.6328125" customWidth="1"/>
    <col min="3" max="3" width="6.36328125" customWidth="1"/>
    <col min="4" max="4" width="41" customWidth="1"/>
  </cols>
  <sheetData>
    <row r="1" spans="1:4" ht="13.2" thickBot="1"/>
    <row r="2" spans="1:4" ht="42.75" customHeight="1" thickBot="1">
      <c r="A2" s="200" t="s">
        <v>237</v>
      </c>
      <c r="B2" s="201"/>
      <c r="C2" s="201"/>
      <c r="D2" s="202"/>
    </row>
    <row r="3" spans="1:4" ht="36.75" customHeight="1" thickBot="1">
      <c r="A3" s="194" t="s">
        <v>128</v>
      </c>
      <c r="B3" s="195"/>
      <c r="C3" s="195"/>
      <c r="D3" s="196"/>
    </row>
    <row r="4" spans="1:4" ht="24" customHeight="1" thickBot="1">
      <c r="A4" s="70" t="s">
        <v>44</v>
      </c>
      <c r="B4" s="70" t="s">
        <v>62</v>
      </c>
      <c r="C4" s="70" t="s">
        <v>46</v>
      </c>
      <c r="D4" s="70" t="s">
        <v>59</v>
      </c>
    </row>
    <row r="5" spans="1:4" ht="122.4" customHeight="1">
      <c r="A5" s="95" t="s">
        <v>271</v>
      </c>
      <c r="B5" s="104" t="s">
        <v>129</v>
      </c>
      <c r="C5" s="96">
        <v>3</v>
      </c>
      <c r="D5" s="148" t="s">
        <v>346</v>
      </c>
    </row>
    <row r="6" spans="1:4" ht="142.94999999999999" customHeight="1">
      <c r="A6" s="43" t="s">
        <v>130</v>
      </c>
      <c r="B6" s="44" t="s">
        <v>313</v>
      </c>
      <c r="C6" s="27">
        <v>2</v>
      </c>
      <c r="D6" s="152" t="s">
        <v>347</v>
      </c>
    </row>
    <row r="7" spans="1:4" ht="141.75" customHeight="1">
      <c r="A7" s="97" t="s">
        <v>272</v>
      </c>
      <c r="B7" s="98" t="s">
        <v>281</v>
      </c>
      <c r="C7" s="111">
        <v>3</v>
      </c>
      <c r="D7" s="151" t="s">
        <v>348</v>
      </c>
    </row>
    <row r="8" spans="1:4" ht="20.25" customHeight="1" thickBot="1">
      <c r="A8" s="112"/>
      <c r="B8" s="113" t="s">
        <v>48</v>
      </c>
      <c r="C8" s="114">
        <f>AVERAGE(C5:C7)</f>
        <v>2.6666666666666665</v>
      </c>
      <c r="D8" s="115"/>
    </row>
    <row r="9" spans="1:4" ht="30" customHeight="1" thickBot="1">
      <c r="A9" s="194" t="s">
        <v>81</v>
      </c>
      <c r="B9" s="195"/>
      <c r="C9" s="195"/>
      <c r="D9" s="196"/>
    </row>
    <row r="10" spans="1:4" ht="24" customHeight="1" thickBot="1">
      <c r="A10" s="70" t="s">
        <v>44</v>
      </c>
      <c r="B10" s="70" t="s">
        <v>62</v>
      </c>
      <c r="C10" s="70" t="s">
        <v>46</v>
      </c>
      <c r="D10" s="70" t="s">
        <v>59</v>
      </c>
    </row>
    <row r="11" spans="1:4" ht="88.2" customHeight="1">
      <c r="A11" s="41" t="s">
        <v>131</v>
      </c>
      <c r="B11" s="42" t="s">
        <v>138</v>
      </c>
      <c r="C11" s="26">
        <v>4</v>
      </c>
      <c r="D11" s="150" t="s">
        <v>349</v>
      </c>
    </row>
    <row r="12" spans="1:4" ht="98.4" customHeight="1">
      <c r="A12" s="95" t="s">
        <v>139</v>
      </c>
      <c r="B12" s="104" t="s">
        <v>305</v>
      </c>
      <c r="C12" s="116">
        <v>3</v>
      </c>
      <c r="D12" s="148" t="s">
        <v>350</v>
      </c>
    </row>
    <row r="13" spans="1:4" ht="147.75" customHeight="1">
      <c r="A13" s="12" t="s">
        <v>140</v>
      </c>
      <c r="B13" s="13" t="s">
        <v>141</v>
      </c>
      <c r="C13" s="4">
        <v>3</v>
      </c>
      <c r="D13" s="159" t="s">
        <v>351</v>
      </c>
    </row>
    <row r="14" spans="1:4" ht="35.25" customHeight="1">
      <c r="A14" s="97" t="s">
        <v>142</v>
      </c>
      <c r="B14" s="104" t="s">
        <v>143</v>
      </c>
      <c r="C14" s="111">
        <v>3</v>
      </c>
      <c r="D14" s="148" t="s">
        <v>352</v>
      </c>
    </row>
    <row r="15" spans="1:4" ht="163.5" customHeight="1">
      <c r="A15" s="12" t="s">
        <v>144</v>
      </c>
      <c r="B15" s="13" t="s">
        <v>149</v>
      </c>
      <c r="C15" s="4">
        <v>2</v>
      </c>
      <c r="D15" s="159" t="s">
        <v>353</v>
      </c>
    </row>
    <row r="16" spans="1:4" ht="135.6" customHeight="1" thickBot="1">
      <c r="A16" s="120" t="s">
        <v>150</v>
      </c>
      <c r="B16" s="121" t="s">
        <v>243</v>
      </c>
      <c r="C16" s="107">
        <v>3</v>
      </c>
      <c r="D16" s="160" t="s">
        <v>354</v>
      </c>
    </row>
    <row r="17" spans="1:4" ht="18" customHeight="1" thickBot="1">
      <c r="A17" s="122"/>
      <c r="B17" s="92" t="s">
        <v>50</v>
      </c>
      <c r="C17" s="108">
        <f>AVERAGE(C11:C16)</f>
        <v>3</v>
      </c>
      <c r="D17" s="123"/>
    </row>
    <row r="18" spans="1:4" ht="29.1" customHeight="1" thickBot="1">
      <c r="A18" s="109"/>
      <c r="B18" s="88" t="s">
        <v>20</v>
      </c>
      <c r="C18" s="180">
        <f>AVERAGE(C8,C17)</f>
        <v>2.833333333333333</v>
      </c>
      <c r="D18" s="110"/>
    </row>
  </sheetData>
  <mergeCells count="3">
    <mergeCell ref="A2:D2"/>
    <mergeCell ref="A3:D3"/>
    <mergeCell ref="A9:D9"/>
  </mergeCells>
  <phoneticPr fontId="3" type="noConversion"/>
  <pageMargins left="0.25" right="0.25" top="0.25" bottom="0.25" header="0.25" footer="0.25"/>
  <pageSetup scale="71" fitToHeight="0" orientation="landscape" r:id="rId1"/>
  <extLst>
    <ext xmlns:mx="http://schemas.microsoft.com/office/mac/excel/2008/main" uri="{64002731-A6B0-56B0-2670-7721B7C09600}">
      <mx:PLV Mode="1" OnePage="0" WScale="68"/>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3"/>
  <sheetViews>
    <sheetView showRuler="0" topLeftCell="A10" zoomScale="75" zoomScaleNormal="75" zoomScaleSheetLayoutView="100" workbookViewId="0">
      <selection activeCell="D6" sqref="D6"/>
    </sheetView>
  </sheetViews>
  <sheetFormatPr defaultColWidth="8.7265625" defaultRowHeight="12.6"/>
  <cols>
    <col min="1" max="1" width="42.36328125" style="58" customWidth="1"/>
    <col min="2" max="2" width="75.6328125" style="58" customWidth="1"/>
    <col min="3" max="3" width="6.36328125" style="58" customWidth="1"/>
    <col min="4" max="4" width="42.7265625" style="58" customWidth="1"/>
    <col min="5" max="16384" width="8.7265625" style="58"/>
  </cols>
  <sheetData>
    <row r="1" spans="1:4" ht="13.2" thickBot="1"/>
    <row r="2" spans="1:4" ht="42.75" customHeight="1" thickBot="1">
      <c r="A2" s="200" t="s">
        <v>238</v>
      </c>
      <c r="B2" s="201"/>
      <c r="C2" s="201"/>
      <c r="D2" s="202"/>
    </row>
    <row r="3" spans="1:4" ht="40.5" customHeight="1" thickBot="1">
      <c r="A3" s="194" t="s">
        <v>64</v>
      </c>
      <c r="B3" s="195"/>
      <c r="C3" s="195"/>
      <c r="D3" s="196"/>
    </row>
    <row r="4" spans="1:4" s="59" customFormat="1" ht="24" customHeight="1" thickBot="1">
      <c r="A4" s="70" t="s">
        <v>44</v>
      </c>
      <c r="B4" s="70" t="s">
        <v>62</v>
      </c>
      <c r="C4" s="70" t="s">
        <v>46</v>
      </c>
      <c r="D4" s="70" t="s">
        <v>59</v>
      </c>
    </row>
    <row r="5" spans="1:4" ht="158.4" customHeight="1">
      <c r="A5" s="95" t="s">
        <v>151</v>
      </c>
      <c r="B5" s="104" t="s">
        <v>152</v>
      </c>
      <c r="C5" s="96">
        <v>4</v>
      </c>
      <c r="D5" s="148" t="s">
        <v>370</v>
      </c>
    </row>
    <row r="6" spans="1:4" ht="144.6" customHeight="1" thickBot="1">
      <c r="A6" s="43" t="s">
        <v>244</v>
      </c>
      <c r="B6" s="44" t="s">
        <v>133</v>
      </c>
      <c r="C6" s="56">
        <v>3</v>
      </c>
      <c r="D6" s="152" t="s">
        <v>373</v>
      </c>
    </row>
    <row r="7" spans="1:4" ht="18" customHeight="1" thickBot="1">
      <c r="A7" s="101"/>
      <c r="B7" s="73" t="s">
        <v>49</v>
      </c>
      <c r="C7" s="102">
        <f>AVERAGE(C5:C6)</f>
        <v>3.5</v>
      </c>
      <c r="D7" s="74"/>
    </row>
    <row r="8" spans="1:4" ht="30" customHeight="1" thickBot="1">
      <c r="A8" s="211" t="s">
        <v>134</v>
      </c>
      <c r="B8" s="212"/>
      <c r="C8" s="212"/>
      <c r="D8" s="213"/>
    </row>
    <row r="9" spans="1:4" s="59" customFormat="1" ht="21" customHeight="1" thickBot="1">
      <c r="A9" s="70" t="s">
        <v>44</v>
      </c>
      <c r="B9" s="70" t="s">
        <v>62</v>
      </c>
      <c r="C9" s="70" t="s">
        <v>46</v>
      </c>
      <c r="D9" s="70" t="s">
        <v>59</v>
      </c>
    </row>
    <row r="10" spans="1:4" ht="101.4" customHeight="1">
      <c r="A10" s="95" t="s">
        <v>135</v>
      </c>
      <c r="B10" s="104" t="s">
        <v>136</v>
      </c>
      <c r="C10" s="96">
        <v>4</v>
      </c>
      <c r="D10" s="148" t="s">
        <v>371</v>
      </c>
    </row>
    <row r="11" spans="1:4" ht="83.4" customHeight="1" thickBot="1">
      <c r="A11" s="43" t="s">
        <v>277</v>
      </c>
      <c r="B11" s="44" t="s">
        <v>137</v>
      </c>
      <c r="C11" s="56">
        <v>4</v>
      </c>
      <c r="D11" s="152" t="s">
        <v>372</v>
      </c>
    </row>
    <row r="12" spans="1:4" ht="18" customHeight="1" thickBot="1">
      <c r="A12" s="122"/>
      <c r="B12" s="92" t="s">
        <v>42</v>
      </c>
      <c r="C12" s="102">
        <f>AVERAGE(C10:C11)</f>
        <v>4</v>
      </c>
      <c r="D12" s="123"/>
    </row>
    <row r="13" spans="1:4" ht="29.1" customHeight="1" thickBot="1">
      <c r="A13" s="109"/>
      <c r="B13" s="88" t="s">
        <v>17</v>
      </c>
      <c r="C13" s="180">
        <f>AVERAGE(C7,C12)</f>
        <v>3.75</v>
      </c>
      <c r="D13" s="110"/>
    </row>
  </sheetData>
  <mergeCells count="3">
    <mergeCell ref="A2:D2"/>
    <mergeCell ref="A3:D3"/>
    <mergeCell ref="A8:D8"/>
  </mergeCells>
  <phoneticPr fontId="3" type="noConversion"/>
  <pageMargins left="0.25" right="0.25" top="0.25" bottom="0.25" header="0.25" footer="0.25"/>
  <pageSetup scale="71" fitToHeight="0" orientation="landscape" r:id="rId1"/>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7"/>
  <sheetViews>
    <sheetView showRuler="0" view="pageLayout" topLeftCell="A25" zoomScale="83" zoomScalePageLayoutView="83" workbookViewId="0">
      <selection activeCell="D27" sqref="A2:D27"/>
    </sheetView>
  </sheetViews>
  <sheetFormatPr defaultColWidth="8.7265625" defaultRowHeight="12.6"/>
  <cols>
    <col min="1" max="1" width="42.36328125" style="58" customWidth="1"/>
    <col min="2" max="2" width="75.6328125" style="58" customWidth="1"/>
    <col min="3" max="3" width="6.36328125" style="58" customWidth="1"/>
    <col min="4" max="4" width="43.26953125" style="58" customWidth="1"/>
    <col min="5" max="16384" width="8.7265625" style="58"/>
  </cols>
  <sheetData>
    <row r="1" spans="1:4" ht="13.2" thickBot="1">
      <c r="A1" s="28"/>
      <c r="B1" s="30"/>
      <c r="C1" s="30"/>
      <c r="D1" s="31"/>
    </row>
    <row r="2" spans="1:4" ht="42.75" customHeight="1" thickBot="1">
      <c r="A2" s="216" t="s">
        <v>239</v>
      </c>
      <c r="B2" s="217"/>
      <c r="C2" s="217"/>
      <c r="D2" s="218"/>
    </row>
    <row r="3" spans="1:4" ht="30" customHeight="1" thickBot="1">
      <c r="A3" s="194" t="s">
        <v>157</v>
      </c>
      <c r="B3" s="195"/>
      <c r="C3" s="195"/>
      <c r="D3" s="196"/>
    </row>
    <row r="4" spans="1:4" s="59" customFormat="1" ht="24" customHeight="1" thickBot="1">
      <c r="A4" s="70" t="s">
        <v>44</v>
      </c>
      <c r="B4" s="70" t="s">
        <v>62</v>
      </c>
      <c r="C4" s="70" t="s">
        <v>46</v>
      </c>
      <c r="D4" s="70" t="s">
        <v>59</v>
      </c>
    </row>
    <row r="5" spans="1:4" s="60" customFormat="1" ht="93" customHeight="1">
      <c r="A5" s="95" t="s">
        <v>158</v>
      </c>
      <c r="B5" s="104" t="s">
        <v>159</v>
      </c>
      <c r="C5" s="124">
        <v>2</v>
      </c>
      <c r="D5" s="148" t="s">
        <v>383</v>
      </c>
    </row>
    <row r="6" spans="1:4" ht="115.2" customHeight="1">
      <c r="A6" s="38" t="s">
        <v>161</v>
      </c>
      <c r="B6" s="35" t="s">
        <v>160</v>
      </c>
      <c r="C6" s="24">
        <v>2</v>
      </c>
      <c r="D6" s="149" t="s">
        <v>384</v>
      </c>
    </row>
    <row r="7" spans="1:4" ht="104.4" customHeight="1" thickBot="1">
      <c r="A7" s="120" t="s">
        <v>162</v>
      </c>
      <c r="B7" s="121" t="s">
        <v>163</v>
      </c>
      <c r="C7" s="100">
        <v>2</v>
      </c>
      <c r="D7" s="148" t="s">
        <v>385</v>
      </c>
    </row>
    <row r="8" spans="1:4" ht="18" customHeight="1" thickBot="1">
      <c r="A8" s="101"/>
      <c r="B8" s="73" t="s">
        <v>52</v>
      </c>
      <c r="C8" s="102"/>
      <c r="D8" s="74"/>
    </row>
    <row r="9" spans="1:4" ht="30" customHeight="1" thickBot="1">
      <c r="A9" s="211" t="s">
        <v>65</v>
      </c>
      <c r="B9" s="212"/>
      <c r="C9" s="212"/>
      <c r="D9" s="213"/>
    </row>
    <row r="10" spans="1:4" s="59" customFormat="1" ht="24" customHeight="1" thickBot="1">
      <c r="A10" s="70" t="s">
        <v>44</v>
      </c>
      <c r="B10" s="70" t="s">
        <v>62</v>
      </c>
      <c r="C10" s="70" t="s">
        <v>46</v>
      </c>
      <c r="D10" s="70" t="s">
        <v>59</v>
      </c>
    </row>
    <row r="11" spans="1:4" ht="89.25" customHeight="1">
      <c r="A11" s="41" t="s">
        <v>164</v>
      </c>
      <c r="B11" s="42" t="s">
        <v>301</v>
      </c>
      <c r="C11" s="26">
        <v>2</v>
      </c>
      <c r="D11" s="150" t="s">
        <v>386</v>
      </c>
    </row>
    <row r="12" spans="1:4" ht="115.95" customHeight="1">
      <c r="A12" s="120" t="s">
        <v>165</v>
      </c>
      <c r="B12" s="121" t="s">
        <v>146</v>
      </c>
      <c r="C12" s="100">
        <v>3</v>
      </c>
      <c r="D12" s="148" t="s">
        <v>387</v>
      </c>
    </row>
    <row r="13" spans="1:4" ht="100.2" customHeight="1">
      <c r="A13" s="38" t="s">
        <v>147</v>
      </c>
      <c r="B13" s="35" t="s">
        <v>148</v>
      </c>
      <c r="C13" s="24">
        <v>3</v>
      </c>
      <c r="D13" s="149" t="s">
        <v>388</v>
      </c>
    </row>
    <row r="14" spans="1:4" ht="116.4" customHeight="1" thickBot="1">
      <c r="A14" s="120" t="s">
        <v>170</v>
      </c>
      <c r="B14" s="98" t="s">
        <v>316</v>
      </c>
      <c r="C14" s="100">
        <v>1</v>
      </c>
      <c r="D14" s="151" t="s">
        <v>410</v>
      </c>
    </row>
    <row r="15" spans="1:4" ht="18" customHeight="1" thickBot="1">
      <c r="A15" s="101"/>
      <c r="B15" s="73" t="s">
        <v>43</v>
      </c>
      <c r="C15" s="102">
        <f>AVERAGE(C11:C14)</f>
        <v>2.25</v>
      </c>
      <c r="D15" s="74"/>
    </row>
    <row r="16" spans="1:4" ht="30" customHeight="1" thickBot="1">
      <c r="A16" s="211" t="s">
        <v>283</v>
      </c>
      <c r="B16" s="214"/>
      <c r="C16" s="214"/>
      <c r="D16" s="215"/>
    </row>
    <row r="17" spans="1:4" s="59" customFormat="1" ht="24" customHeight="1" thickBot="1">
      <c r="A17" s="70" t="s">
        <v>44</v>
      </c>
      <c r="B17" s="70" t="s">
        <v>62</v>
      </c>
      <c r="C17" s="70" t="s">
        <v>46</v>
      </c>
      <c r="D17" s="70" t="s">
        <v>59</v>
      </c>
    </row>
    <row r="18" spans="1:4" ht="132.6" customHeight="1">
      <c r="A18" s="41" t="s">
        <v>171</v>
      </c>
      <c r="B18" s="42" t="s">
        <v>172</v>
      </c>
      <c r="C18" s="26">
        <v>3</v>
      </c>
      <c r="D18" s="150" t="s">
        <v>389</v>
      </c>
    </row>
    <row r="19" spans="1:4" ht="180.6" customHeight="1">
      <c r="A19" s="97" t="s">
        <v>173</v>
      </c>
      <c r="B19" s="98" t="s">
        <v>315</v>
      </c>
      <c r="C19" s="99">
        <v>2</v>
      </c>
      <c r="D19" s="151" t="s">
        <v>390</v>
      </c>
    </row>
    <row r="20" spans="1:4" ht="163.19999999999999" customHeight="1" thickBot="1">
      <c r="A20" s="43" t="s">
        <v>290</v>
      </c>
      <c r="B20" s="44" t="s">
        <v>174</v>
      </c>
      <c r="C20" s="27">
        <v>3</v>
      </c>
      <c r="D20" s="152" t="s">
        <v>391</v>
      </c>
    </row>
    <row r="21" spans="1:4" ht="18" customHeight="1" thickBot="1">
      <c r="A21" s="101"/>
      <c r="B21" s="73" t="s">
        <v>36</v>
      </c>
      <c r="C21" s="102"/>
      <c r="D21" s="74"/>
    </row>
    <row r="22" spans="1:4" ht="30" customHeight="1" thickBot="1">
      <c r="A22" s="211" t="s">
        <v>176</v>
      </c>
      <c r="B22" s="214"/>
      <c r="C22" s="214"/>
      <c r="D22" s="215"/>
    </row>
    <row r="23" spans="1:4" s="59" customFormat="1" ht="24" customHeight="1" thickBot="1">
      <c r="A23" s="70" t="s">
        <v>44</v>
      </c>
      <c r="B23" s="70" t="s">
        <v>45</v>
      </c>
      <c r="C23" s="70" t="s">
        <v>46</v>
      </c>
      <c r="D23" s="70" t="s">
        <v>59</v>
      </c>
    </row>
    <row r="24" spans="1:4" ht="170.4" customHeight="1">
      <c r="A24" s="97" t="s">
        <v>175</v>
      </c>
      <c r="B24" s="98" t="s">
        <v>273</v>
      </c>
      <c r="C24" s="99">
        <v>3</v>
      </c>
      <c r="D24" s="151" t="s">
        <v>392</v>
      </c>
    </row>
    <row r="25" spans="1:4" ht="193.8" thickBot="1">
      <c r="A25" s="43" t="s">
        <v>291</v>
      </c>
      <c r="B25" s="44" t="s">
        <v>312</v>
      </c>
      <c r="C25" s="56">
        <v>3</v>
      </c>
      <c r="D25" s="150" t="s">
        <v>393</v>
      </c>
    </row>
    <row r="26" spans="1:4" ht="18" customHeight="1" thickBot="1">
      <c r="A26" s="122"/>
      <c r="B26" s="92" t="s">
        <v>43</v>
      </c>
      <c r="C26" s="108">
        <v>3</v>
      </c>
      <c r="D26" s="123"/>
    </row>
    <row r="27" spans="1:4" ht="29.1" customHeight="1" thickBot="1">
      <c r="A27" s="109"/>
      <c r="B27" s="88" t="s">
        <v>21</v>
      </c>
      <c r="C27" s="180">
        <v>2.5</v>
      </c>
      <c r="D27" s="110"/>
    </row>
  </sheetData>
  <mergeCells count="5">
    <mergeCell ref="A16:D16"/>
    <mergeCell ref="A22:D22"/>
    <mergeCell ref="A2:D2"/>
    <mergeCell ref="A3:D3"/>
    <mergeCell ref="A9:D9"/>
  </mergeCells>
  <phoneticPr fontId="3" type="noConversion"/>
  <pageMargins left="0.25" right="0.25" top="0.25" bottom="0.25" header="0.25" footer="0.25"/>
  <pageSetup scale="70" fitToHeight="0" orientation="landscape" horizontalDpi="1200" verticalDpi="1200" r:id="rId1"/>
  <extLst>
    <ext xmlns:mx="http://schemas.microsoft.com/office/mac/excel/2008/main" uri="{64002731-A6B0-56B0-2670-7721B7C09600}">
      <mx:PLV Mode="1"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showRuler="0" topLeftCell="A17" zoomScale="57" zoomScaleNormal="57" workbookViewId="0">
      <selection activeCell="D22" sqref="A2:D22"/>
    </sheetView>
  </sheetViews>
  <sheetFormatPr defaultColWidth="8.7265625" defaultRowHeight="13.2"/>
  <cols>
    <col min="1" max="1" width="42.36328125" style="2" customWidth="1"/>
    <col min="2" max="2" width="75.7265625" style="2" customWidth="1"/>
    <col min="3" max="3" width="6.36328125" style="2" customWidth="1"/>
    <col min="4" max="4" width="41.7265625" style="2" customWidth="1"/>
    <col min="5" max="16384" width="8.7265625" style="2"/>
  </cols>
  <sheetData>
    <row r="1" spans="1:4" ht="13.5" customHeight="1" thickBot="1"/>
    <row r="2" spans="1:4" ht="42.75" customHeight="1" thickBot="1">
      <c r="A2" s="216" t="s">
        <v>240</v>
      </c>
      <c r="B2" s="217"/>
      <c r="C2" s="217"/>
      <c r="D2" s="218"/>
    </row>
    <row r="3" spans="1:4" ht="30" customHeight="1" thickBot="1">
      <c r="A3" s="194" t="s">
        <v>278</v>
      </c>
      <c r="B3" s="195"/>
      <c r="C3" s="195"/>
      <c r="D3" s="196"/>
    </row>
    <row r="4" spans="1:4" s="3" customFormat="1" ht="24" customHeight="1" thickBot="1">
      <c r="A4" s="70" t="s">
        <v>44</v>
      </c>
      <c r="B4" s="70" t="s">
        <v>62</v>
      </c>
      <c r="C4" s="70" t="s">
        <v>46</v>
      </c>
      <c r="D4" s="70" t="s">
        <v>59</v>
      </c>
    </row>
    <row r="5" spans="1:4" s="33" customFormat="1" ht="96.6">
      <c r="A5" s="79" t="s">
        <v>177</v>
      </c>
      <c r="B5" s="80" t="s">
        <v>295</v>
      </c>
      <c r="C5" s="116">
        <v>1</v>
      </c>
      <c r="D5" s="153" t="s">
        <v>394</v>
      </c>
    </row>
    <row r="6" spans="1:4" s="32" customFormat="1" ht="69.599999999999994" customHeight="1" thickBot="1">
      <c r="A6" s="40" t="s">
        <v>178</v>
      </c>
      <c r="B6" s="45" t="s">
        <v>179</v>
      </c>
      <c r="C6" s="16">
        <v>2</v>
      </c>
      <c r="D6" s="161" t="s">
        <v>395</v>
      </c>
    </row>
    <row r="7" spans="1:4" ht="18" customHeight="1" thickBot="1">
      <c r="A7" s="101"/>
      <c r="B7" s="73" t="s">
        <v>27</v>
      </c>
      <c r="C7" s="102">
        <v>1.5</v>
      </c>
      <c r="D7" s="74"/>
    </row>
    <row r="8" spans="1:4" ht="30" customHeight="1" thickBot="1">
      <c r="A8" s="194" t="s">
        <v>66</v>
      </c>
      <c r="B8" s="195"/>
      <c r="C8" s="195"/>
      <c r="D8" s="196"/>
    </row>
    <row r="9" spans="1:4" s="3" customFormat="1" ht="24" customHeight="1" thickBot="1">
      <c r="A9" s="70" t="s">
        <v>44</v>
      </c>
      <c r="B9" s="70" t="s">
        <v>62</v>
      </c>
      <c r="C9" s="70" t="s">
        <v>46</v>
      </c>
      <c r="D9" s="70" t="s">
        <v>59</v>
      </c>
    </row>
    <row r="10" spans="1:4" s="32" customFormat="1" ht="48" customHeight="1">
      <c r="A10" s="95" t="s">
        <v>180</v>
      </c>
      <c r="B10" s="104" t="s">
        <v>181</v>
      </c>
      <c r="C10" s="99">
        <v>4</v>
      </c>
      <c r="D10" s="148" t="s">
        <v>395</v>
      </c>
    </row>
    <row r="11" spans="1:4" s="32" customFormat="1" ht="37.5" customHeight="1">
      <c r="A11" s="12" t="s">
        <v>153</v>
      </c>
      <c r="B11" s="46" t="s">
        <v>103</v>
      </c>
      <c r="C11" s="56">
        <v>3</v>
      </c>
      <c r="D11" s="159" t="s">
        <v>396</v>
      </c>
    </row>
    <row r="12" spans="1:4" s="32" customFormat="1" ht="55.8" thickBot="1">
      <c r="A12" s="120" t="s">
        <v>286</v>
      </c>
      <c r="B12" s="121" t="s">
        <v>154</v>
      </c>
      <c r="C12" s="99">
        <v>4</v>
      </c>
      <c r="D12" s="160" t="s">
        <v>397</v>
      </c>
    </row>
    <row r="13" spans="1:4" ht="18" customHeight="1" thickBot="1">
      <c r="A13" s="101"/>
      <c r="B13" s="73" t="s">
        <v>35</v>
      </c>
      <c r="C13" s="102">
        <v>3.7</v>
      </c>
      <c r="D13" s="74"/>
    </row>
    <row r="14" spans="1:4" ht="30" customHeight="1" thickBot="1">
      <c r="A14" s="194" t="s">
        <v>102</v>
      </c>
      <c r="B14" s="195"/>
      <c r="C14" s="195"/>
      <c r="D14" s="196"/>
    </row>
    <row r="15" spans="1:4" s="3" customFormat="1" ht="24" customHeight="1" thickBot="1">
      <c r="A15" s="70" t="s">
        <v>44</v>
      </c>
      <c r="B15" s="70" t="s">
        <v>62</v>
      </c>
      <c r="C15" s="70" t="s">
        <v>46</v>
      </c>
      <c r="D15" s="70" t="s">
        <v>59</v>
      </c>
    </row>
    <row r="16" spans="1:4" ht="70.95" customHeight="1">
      <c r="A16" s="48" t="s">
        <v>155</v>
      </c>
      <c r="B16" s="46" t="s">
        <v>156</v>
      </c>
      <c r="C16" s="56">
        <v>3</v>
      </c>
      <c r="D16" s="162" t="s">
        <v>398</v>
      </c>
    </row>
    <row r="17" spans="1:4" ht="96.6">
      <c r="A17" s="97" t="s">
        <v>190</v>
      </c>
      <c r="B17" s="98" t="s">
        <v>191</v>
      </c>
      <c r="C17" s="99">
        <v>3</v>
      </c>
      <c r="D17" s="151" t="s">
        <v>399</v>
      </c>
    </row>
    <row r="18" spans="1:4" ht="75" customHeight="1">
      <c r="A18" s="12" t="s">
        <v>310</v>
      </c>
      <c r="B18" s="13" t="s">
        <v>192</v>
      </c>
      <c r="C18" s="56">
        <v>4</v>
      </c>
      <c r="D18" s="159" t="s">
        <v>400</v>
      </c>
    </row>
    <row r="19" spans="1:4" ht="67.95" customHeight="1">
      <c r="A19" s="97" t="s">
        <v>193</v>
      </c>
      <c r="B19" s="98" t="s">
        <v>194</v>
      </c>
      <c r="C19" s="99">
        <v>2</v>
      </c>
      <c r="D19" s="151" t="s">
        <v>401</v>
      </c>
    </row>
    <row r="20" spans="1:4" ht="87.75" customHeight="1" thickBot="1">
      <c r="A20" s="40" t="s">
        <v>289</v>
      </c>
      <c r="B20" s="45" t="s">
        <v>195</v>
      </c>
      <c r="C20" s="56">
        <v>0</v>
      </c>
      <c r="D20" s="161" t="s">
        <v>402</v>
      </c>
    </row>
    <row r="21" spans="1:4" ht="18.75" customHeight="1" thickBot="1">
      <c r="A21" s="101"/>
      <c r="B21" s="73" t="s">
        <v>37</v>
      </c>
      <c r="C21" s="102">
        <v>2.4</v>
      </c>
      <c r="D21" s="74"/>
    </row>
    <row r="22" spans="1:4" ht="29.1" customHeight="1" thickBot="1">
      <c r="A22" s="109"/>
      <c r="B22" s="88" t="s">
        <v>56</v>
      </c>
      <c r="C22" s="180">
        <v>2.5</v>
      </c>
      <c r="D22" s="110"/>
    </row>
  </sheetData>
  <mergeCells count="4">
    <mergeCell ref="A14:D14"/>
    <mergeCell ref="A2:D2"/>
    <mergeCell ref="A8:D8"/>
    <mergeCell ref="A3:D3"/>
  </mergeCells>
  <phoneticPr fontId="3" type="noConversion"/>
  <pageMargins left="0.25" right="0.25" top="0.25" bottom="0.25" header="0.25" footer="0.25"/>
  <pageSetup scale="71" fitToHeight="0" orientation="landscape" r:id="rId1"/>
  <extLst>
    <ext xmlns:mx="http://schemas.microsoft.com/office/mac/excel/2008/main" uri="{64002731-A6B0-56B0-2670-7721B7C09600}">
      <mx:PLV Mode="1"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5"/>
  <sheetViews>
    <sheetView showRuler="0" topLeftCell="A13" workbookViewId="0">
      <selection activeCell="D15" sqref="A2:D15"/>
    </sheetView>
  </sheetViews>
  <sheetFormatPr defaultColWidth="8.7265625" defaultRowHeight="12.6"/>
  <cols>
    <col min="1" max="1" width="42.36328125" style="58" customWidth="1"/>
    <col min="2" max="2" width="76.26953125" style="58" customWidth="1"/>
    <col min="3" max="3" width="6.36328125" style="58" customWidth="1"/>
    <col min="4" max="4" width="42.36328125" style="58" customWidth="1"/>
    <col min="5" max="16384" width="8.7265625" style="58"/>
  </cols>
  <sheetData>
    <row r="1" spans="1:4" ht="4.2" customHeight="1" thickBot="1">
      <c r="A1" s="34"/>
      <c r="B1" s="34"/>
      <c r="C1" s="34"/>
      <c r="D1" s="34"/>
    </row>
    <row r="2" spans="1:4" ht="42.75" customHeight="1" thickBot="1">
      <c r="A2" s="216" t="s">
        <v>241</v>
      </c>
      <c r="B2" s="217"/>
      <c r="C2" s="217"/>
      <c r="D2" s="218"/>
    </row>
    <row r="3" spans="1:4" ht="30" customHeight="1" thickBot="1">
      <c r="A3" s="194" t="s">
        <v>196</v>
      </c>
      <c r="B3" s="195"/>
      <c r="C3" s="195"/>
      <c r="D3" s="196"/>
    </row>
    <row r="4" spans="1:4" s="59" customFormat="1" ht="24" customHeight="1" thickBot="1">
      <c r="A4" s="70" t="s">
        <v>44</v>
      </c>
      <c r="B4" s="70" t="s">
        <v>62</v>
      </c>
      <c r="C4" s="70" t="s">
        <v>46</v>
      </c>
      <c r="D4" s="70" t="s">
        <v>59</v>
      </c>
    </row>
    <row r="5" spans="1:4" s="60" customFormat="1" ht="111" customHeight="1">
      <c r="A5" s="95" t="s">
        <v>197</v>
      </c>
      <c r="B5" s="104" t="s">
        <v>287</v>
      </c>
      <c r="C5" s="100">
        <v>3</v>
      </c>
      <c r="D5" s="148" t="s">
        <v>359</v>
      </c>
    </row>
    <row r="6" spans="1:4" s="60" customFormat="1" ht="78.599999999999994" customHeight="1">
      <c r="A6" s="38" t="s">
        <v>166</v>
      </c>
      <c r="B6" s="35" t="s">
        <v>167</v>
      </c>
      <c r="C6" s="56">
        <v>2</v>
      </c>
      <c r="D6" s="149" t="s">
        <v>360</v>
      </c>
    </row>
    <row r="7" spans="1:4" ht="122.4" customHeight="1" thickBot="1">
      <c r="A7" s="120" t="s">
        <v>168</v>
      </c>
      <c r="B7" s="121" t="s">
        <v>288</v>
      </c>
      <c r="C7" s="100">
        <v>2</v>
      </c>
      <c r="D7" s="189" t="s">
        <v>361</v>
      </c>
    </row>
    <row r="8" spans="1:4" ht="18" customHeight="1" thickBot="1">
      <c r="A8" s="101"/>
      <c r="B8" s="73" t="s">
        <v>39</v>
      </c>
      <c r="C8" s="102">
        <f>AVERAGE(C5:C7)</f>
        <v>2.3333333333333335</v>
      </c>
      <c r="D8" s="74"/>
    </row>
    <row r="9" spans="1:4" ht="30" customHeight="1" thickBot="1">
      <c r="A9" s="194" t="s">
        <v>169</v>
      </c>
      <c r="B9" s="195"/>
      <c r="C9" s="195"/>
      <c r="D9" s="196"/>
    </row>
    <row r="10" spans="1:4" s="59" customFormat="1" ht="24" customHeight="1" thickBot="1">
      <c r="A10" s="70" t="s">
        <v>44</v>
      </c>
      <c r="B10" s="70" t="s">
        <v>62</v>
      </c>
      <c r="C10" s="70" t="s">
        <v>46</v>
      </c>
      <c r="D10" s="70" t="s">
        <v>59</v>
      </c>
    </row>
    <row r="11" spans="1:4" s="60" customFormat="1" ht="73.95" customHeight="1">
      <c r="A11" s="41" t="s">
        <v>232</v>
      </c>
      <c r="B11" s="42" t="s">
        <v>204</v>
      </c>
      <c r="C11" s="26">
        <v>4</v>
      </c>
      <c r="D11" s="150" t="s">
        <v>362</v>
      </c>
    </row>
    <row r="12" spans="1:4" s="60" customFormat="1" ht="85.2" customHeight="1">
      <c r="A12" s="97" t="s">
        <v>205</v>
      </c>
      <c r="B12" s="98" t="s">
        <v>206</v>
      </c>
      <c r="C12" s="99">
        <v>3</v>
      </c>
      <c r="D12" s="190" t="s">
        <v>363</v>
      </c>
    </row>
    <row r="13" spans="1:4" ht="111" thickBot="1">
      <c r="A13" s="43" t="s">
        <v>207</v>
      </c>
      <c r="B13" s="44" t="s">
        <v>208</v>
      </c>
      <c r="C13" s="27">
        <v>4</v>
      </c>
      <c r="D13" s="191" t="s">
        <v>364</v>
      </c>
    </row>
    <row r="14" spans="1:4" ht="18" customHeight="1" thickBot="1">
      <c r="A14" s="122"/>
      <c r="B14" s="92" t="s">
        <v>40</v>
      </c>
      <c r="C14" s="108">
        <f>AVERAGE(C11:C13)</f>
        <v>3.6666666666666665</v>
      </c>
      <c r="D14" s="125"/>
    </row>
    <row r="15" spans="1:4" ht="23.4" customHeight="1" thickBot="1">
      <c r="A15" s="109"/>
      <c r="B15" s="88" t="s">
        <v>22</v>
      </c>
      <c r="C15" s="180">
        <f>AVERAGE(C8,C14)</f>
        <v>3</v>
      </c>
      <c r="D15" s="110"/>
    </row>
  </sheetData>
  <mergeCells count="3">
    <mergeCell ref="A2:D2"/>
    <mergeCell ref="A3:D3"/>
    <mergeCell ref="A9:D9"/>
  </mergeCells>
  <phoneticPr fontId="3" type="noConversion"/>
  <pageMargins left="0.25" right="0.25" top="0.25" bottom="0.25" header="0.25" footer="0.25"/>
  <pageSetup scale="70" fitToHeight="0" orientation="landscape"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Instructions (2)</vt:lpstr>
      <vt:lpstr>Sample Radar Chart (2)</vt:lpstr>
      <vt:lpstr>Domain 1</vt:lpstr>
      <vt:lpstr>Domain 2</vt:lpstr>
      <vt:lpstr>Domain 3</vt:lpstr>
      <vt:lpstr>Domain 4</vt:lpstr>
      <vt:lpstr>Domain 5</vt:lpstr>
      <vt:lpstr>Domain 6</vt:lpstr>
      <vt:lpstr>Domain 7</vt:lpstr>
      <vt:lpstr>Domain 8</vt:lpstr>
      <vt:lpstr>Domain 9</vt:lpstr>
      <vt:lpstr>Domain 10</vt:lpstr>
      <vt:lpstr>Domain 11</vt:lpstr>
      <vt:lpstr>Domain 12</vt:lpstr>
      <vt:lpstr>Summary Table</vt:lpstr>
      <vt:lpstr>Your Radar Chart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  Young</dc:creator>
  <cp:lastModifiedBy>Sue Cooley</cp:lastModifiedBy>
  <cp:lastPrinted>2018-02-27T16:24:06Z</cp:lastPrinted>
  <dcterms:created xsi:type="dcterms:W3CDTF">2009-08-02T00:57:32Z</dcterms:created>
  <dcterms:modified xsi:type="dcterms:W3CDTF">2018-05-30T17:46:33Z</dcterms:modified>
</cp:coreProperties>
</file>